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6380" windowHeight="8190" tabRatio="500"/>
  </bookViews>
  <sheets>
    <sheet name="ΕΝΤΥΠΟ ΕΛΕΓΧΟΥ HACCP " sheetId="2" r:id="rId1"/>
  </sheets>
  <calcPr calcId="14562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E205" i="2" l="1"/>
  <c r="E206" i="2"/>
  <c r="E207" i="2"/>
  <c r="E204" i="2"/>
  <c r="E154" i="2"/>
  <c r="E153" i="2"/>
  <c r="G210" i="2" l="1"/>
  <c r="E209" i="2"/>
  <c r="E195" i="2"/>
  <c r="E189" i="2"/>
  <c r="E148" i="2"/>
  <c r="E140" i="2"/>
  <c r="E130" i="2"/>
  <c r="E119" i="2"/>
  <c r="E109" i="2"/>
  <c r="E95" i="2"/>
  <c r="G82" i="2"/>
  <c r="E82" i="2"/>
  <c r="D83" i="2" s="1"/>
  <c r="G83" i="2" l="1"/>
  <c r="C83" i="2"/>
  <c r="F83" i="2" s="1"/>
  <c r="E210" i="2"/>
  <c r="D211" i="2" s="1"/>
  <c r="G211" i="2" s="1"/>
  <c r="E83" i="2" l="1"/>
  <c r="C211" i="2"/>
  <c r="E211" i="2" s="1"/>
  <c r="F211" i="2" l="1"/>
</calcChain>
</file>

<file path=xl/sharedStrings.xml><?xml version="1.0" encoding="utf-8"?>
<sst xmlns="http://schemas.openxmlformats.org/spreadsheetml/2006/main" count="276" uniqueCount="207">
  <si>
    <t xml:space="preserve">               </t>
  </si>
  <si>
    <r>
      <rPr>
        <b/>
        <sz val="12"/>
        <color rgb="FF000000"/>
        <rFont val="Times New Roman"/>
        <family val="1"/>
        <charset val="161"/>
      </rPr>
      <t xml:space="preserve">     </t>
    </r>
    <r>
      <rPr>
        <sz val="12"/>
        <color rgb="FF000000"/>
        <rFont val="Times New Roman"/>
        <family val="1"/>
        <charset val="161"/>
      </rPr>
      <t xml:space="preserve">     </t>
    </r>
  </si>
  <si>
    <t>ΕΛΛΗΝΙΚΗ ΔΗΜΟΚΡΑΤΙΑ</t>
  </si>
  <si>
    <t xml:space="preserve">                   </t>
  </si>
  <si>
    <t xml:space="preserve">Δ/ΝΣΗ ΑΓΡΟΤΙΚΗΣ ΟΙΚΟΝΟΜΙΑΣ &amp; </t>
  </si>
  <si>
    <t>ΚΤΗΝΙΑΤΡΙΚΗΣ</t>
  </si>
  <si>
    <t xml:space="preserve">    </t>
  </si>
  <si>
    <t>ΤΜΗΜΑ ΚΤΗΝΙΑΤΡΙΚΗΣ</t>
  </si>
  <si>
    <t>Επωνυμία Επιχείρησης</t>
  </si>
  <si>
    <t>Κωδικός Αριθμός Κτηνιατρικής Έγκρισης</t>
  </si>
  <si>
    <t>Διεύθυνση</t>
  </si>
  <si>
    <t>Τηλέφωνο(α), Τηλεομοιοτυπικό (Φαξ)</t>
  </si>
  <si>
    <t>e-mail</t>
  </si>
  <si>
    <t>Υπεύθυνος της Εγκατάστασης</t>
  </si>
  <si>
    <t xml:space="preserve">ΣΥΜΜΟΡΦΩΣΗ: κρίνεται ικανοποιητικό </t>
  </si>
  <si>
    <t>ΣΥΜΜΟΡΦΩΣΗ</t>
  </si>
  <si>
    <t>ΑΠΟΚΛΙΣΗ</t>
  </si>
  <si>
    <t>ΜΗ ΣΥΜΜΟΡΦΩΣΗ</t>
  </si>
  <si>
    <t>ΜΗ ΕΦΑΡΜΟΣΙΜΟ</t>
  </si>
  <si>
    <t>ΒΑΘΜΟΛΟΓΙΑ</t>
  </si>
  <si>
    <t>ΑΠΟΚΛΙΣΗ: κρίνεται μη ικανοποιητικό</t>
  </si>
  <si>
    <t>ΜΗ ΣΥΜΜΟΡΦΩΣΗ: δεν υπάρχει αλλά είναι απαραίτητο</t>
  </si>
  <si>
    <t xml:space="preserve">ΜΗ ΕΦΑΡΜΟΣΙΜΟ: απουσιάζει αλλά δεν χρειάζεται στη συγκεκριμένη εγκατάσταση </t>
  </si>
  <si>
    <t>NA</t>
  </si>
  <si>
    <t xml:space="preserve"> </t>
  </si>
  <si>
    <r>
      <rPr>
        <b/>
        <u/>
        <sz val="12"/>
        <color rgb="FF000000"/>
        <rFont val="Calibri"/>
        <family val="2"/>
        <charset val="161"/>
      </rPr>
      <t>Σχόλια - Παρατηρήσεις</t>
    </r>
    <r>
      <rPr>
        <sz val="12"/>
        <color rgb="FF000000"/>
        <rFont val="Calibri"/>
        <family val="2"/>
        <charset val="161"/>
      </rPr>
      <t xml:space="preserve"> :</t>
    </r>
    <r>
      <rPr>
        <b/>
        <sz val="12"/>
        <color rgb="FF000000"/>
        <rFont val="Calibri"/>
        <family val="2"/>
        <charset val="161"/>
      </rPr>
      <t xml:space="preserve"> </t>
    </r>
  </si>
  <si>
    <t xml:space="preserve">NA </t>
  </si>
  <si>
    <r>
      <rPr>
        <b/>
        <u/>
        <sz val="12"/>
        <color rgb="FF000000"/>
        <rFont val="Calibri"/>
        <family val="2"/>
        <charset val="161"/>
      </rPr>
      <t>Σχόλια - Παρατηρήσεις</t>
    </r>
    <r>
      <rPr>
        <sz val="12"/>
        <color rgb="FF000000"/>
        <rFont val="Calibri"/>
        <family val="2"/>
        <charset val="161"/>
      </rPr>
      <t xml:space="preserve"> :</t>
    </r>
  </si>
  <si>
    <t>ΝΑΙ</t>
  </si>
  <si>
    <t>ΌΧΙ</t>
  </si>
  <si>
    <t>ΠΑΡΑΤΗΡΗΣΕΙΣ</t>
  </si>
  <si>
    <t>Οδηγίες συμπλήρωσης α. Συστήνεται η τεκμηρίωση σχολίων στην σχετική στήλη, βασισμένα σε αντικειμενικές αποδείξεις προερχόμενες από τον γραπτό λόγο της επιχείρησης, παρατήρηση κατά τη διάρκεια του ελέγχου ή β. Τα αποτελέσματα επιθεώρησης κοινοποιούνται στην επιθεωρούμενη επιχείρηση κατά την ημέρα ελέγχου. Η επιχείρηση έχει την ευθύνη τεκμηρίωσης πρότασης πλάνου διορθωτικών ενεργειών το οποίο θα περιλαμβάνει εκτός της διορθωτικής ενέργειας στην οποία προτίθεται να προβεί, υπευθυνότητα και χρονοδιάγραμμα υλοποίησης.πληροφορία προερχόμενη από το προσωπικό της επιχείρησης. Η αρμόδια αρχή έχει την ευθύνη: i) της έγκρισης του πλάνου διορθωτικών ενεργειών (η οποία μπορεί να δοθεί ακόμη και την ημέρα ελέγχου) και ii) της επιβεβαίωσης υλοποίησης των διορθωτικών ενεργειών αφού αυτές έχουν ολοκληρωθεί iii) της επιβεβαίωσης υλοποίησης των διορθωτικών ενεργειών αφού αυτές έχουν ολοκληρωθεί.</t>
  </si>
  <si>
    <t>Ημερομηνία Επανελέγχου:……………………………………………………………………………………</t>
  </si>
  <si>
    <t xml:space="preserve">Υπογραφή (ες) Κτηνιάτρου (ων): 1.                                            2.                                             </t>
  </si>
  <si>
    <t>Υπογραφή (ες) του υπευθύνου ή του εκπροσώπου της επιχείρησης :</t>
  </si>
  <si>
    <t>ΑΡ.</t>
  </si>
  <si>
    <t>ΜΗ ΣΥΜΜΟΡΦΩΣΕΙΣ</t>
  </si>
  <si>
    <t>Προτεινόμενη διορθωτική ενέργεια από την επιχείρηση</t>
  </si>
  <si>
    <t>Υπευθυνότητα και χρονοδιάγραμμα υλοποίησης</t>
  </si>
  <si>
    <t>Έγκριση πλάνου διορθωτικών ενεργειών</t>
  </si>
  <si>
    <t>Επιβεβαίωση ολοκλήρωσης διορθ. ενέργειας</t>
  </si>
  <si>
    <t xml:space="preserve">Ημερομηνία: </t>
  </si>
  <si>
    <t>Ημερομηνία:</t>
  </si>
  <si>
    <t>Υπογραφή:</t>
  </si>
  <si>
    <t>ΠΕΡΙΦΕΡΕΙΑ</t>
  </si>
  <si>
    <t>ΠΕΡΙΦΕΡΕΙΑΚΗ ΕΝΟΤΗΤΑ………….</t>
  </si>
  <si>
    <t>ΕΝΤΥΠΟ ΕΛΕΓΧΟΥ ΠΡΟΑΠΑΙΤΟΥΜΕΝΩΝ ΚΑΙ HACCP</t>
  </si>
  <si>
    <t>1. HACCP</t>
  </si>
  <si>
    <t>1.1 ΓΕΝΙΚΕΣ ΑΠΑΙΤΗΣΕΙΣ</t>
  </si>
  <si>
    <t>Υπάρχει εγκατεστημένη μια μελέτη HACCP;</t>
  </si>
  <si>
    <t>Υπάρχει ένα εγχειρίδιο HACCP ή ένα εγχειρίδιο ασφάλειας - ποιότητας;</t>
  </si>
  <si>
    <t xml:space="preserve">Πληρούνται οι ελάχιστες απαιτήσεις του Οδηγού για τις ελάχιστες απαιτήσεις αναφορικά με την Εφαρμογή
Συστήματος Βάσει των Αρχών του HACCP
</t>
  </si>
  <si>
    <t>Υπάρχει τεκμηριωμένη πολιτική ασφάλειας της επιχείρησης;</t>
  </si>
  <si>
    <t>Έχει οριστεί πεδίο εφαρμογής της εγκατεστημένης μελέτης HACCP που να περιλαμβάνει τις δραστηριότητες της εταιρίας και τα εμπλεκόμενα προϊόντα;</t>
  </si>
  <si>
    <t>Υπάρχουν προϊόντα, υπηρεσίες ή δραστηριότητες, τα οποία δεν περιλαμβάνονται στο πεδίο εφαρμογής της επιχείρησης; Ποια είναι αυτά; (περιγραφή στα σχόλια)</t>
  </si>
  <si>
    <t>1.2 ΟΜΑΔΑ HACCP</t>
  </si>
  <si>
    <t>Έχει οριστεί  ομάδα  HACCP; Από ποια μέλη αποτελείται;</t>
  </si>
  <si>
    <t>Έχει οριστεί υπεύθυνος της ομάδας ασφάλειας τροφίμων HACCP;</t>
  </si>
  <si>
    <t xml:space="preserve"> Έχει ο υπεύθυνος της ομάδας HACCP την απαραίτητη εκπαίδευση και εμπειρία προκειμένου να ανταποκριθεί στα καθήκοντά του;</t>
  </si>
  <si>
    <t xml:space="preserve">Τα μέλη της ομάδας HACCP είναι επαρκώς εκπαιδευμένα (σχετική τεκμηρίωση); </t>
  </si>
  <si>
    <t>1.3 ΠΕΡΙΓΡΑΦΗ ΠΡΟΪΟΝΤΩΝ</t>
  </si>
  <si>
    <t>Υπάρχουν περιγραφές  προϊόντων ;</t>
  </si>
  <si>
    <t>1.4 ΔΙΑΓΡΑΜΜΑ ΡΟΗΣ</t>
  </si>
  <si>
    <t>Υπάρχει διάγραμμα/τα ροής που να περιγράφει τα στάδια παραγωγικών διαδικασιών της εταιρείας;</t>
  </si>
  <si>
    <t>Επαληθεύεται στην πράξη;</t>
  </si>
  <si>
    <t>Τα διαγράμματα ροής περιλαμβάνουν  όλα τα εισερχόμενα και εξερχόμενα υλικά, π.χ. πρώτες ύλες, συσκευαστικά υλικά, νερό, υποπροϊόντα και παραπροϊόντα;</t>
  </si>
  <si>
    <t>1.5 ΑΝΑΛΥΣΗ ΕΠΙΚΙΝΔΥΝΟΤΗΤΑΣ</t>
  </si>
  <si>
    <t>Έχει γίνει ανάλυση επικινδυνότητας που να περιλαμβάνει όλους τους λογικά αναμενόμενα κινδύνους (μικροβιολογικούς – χημικούς – φυσικούς) που εμπλέκονται στα στάδια των παραγωγικών διαδικασιών;</t>
  </si>
  <si>
    <t>Έχουν αξιολογηθεί οι κίνδυνοι ως προς την σημαντικότητά τους λαμβάνοντας υπόψη την πιθανότητα εμφάνισής τους και την σοβαρότητα επίπτωσής τους στην δημόσια υγεία;</t>
  </si>
  <si>
    <t>Έχουν εγκατασταθεί προληπτικά μέτρα ελέγχου για όλους τους αναγνωρισμένους κινδύνους;</t>
  </si>
  <si>
    <t>Έχει χρησιμοποιηθεί μια επιστημονικά τεκμηριωμένη μέθοδος προκειμένου να αναγνωριστούν OPRPs ή CCPs π.χ. Codex Alimentarious – δέντρο αποφάσεων τεσσάρων ερωτήσεων; (Εφόσον έχουν καθοριστεί CCPs από τον φορέα)</t>
  </si>
  <si>
    <t>1.6  ΣΗΜΕΙΑ ΕΛΕΓΧΟΥ/OPRPs – ΣΧΕΔΙΟ HACCP</t>
  </si>
  <si>
    <t>Έχουν οριστεί  όρια για όλα τα  σημεία ελέγχου που να διασφαλίζουν την ασφάλεια των παραγόμενων προϊόντων;</t>
  </si>
  <si>
    <t>Έχουν οριστεί διορθωτικές ενέργειες που να περιγράφουν τα μέτρα που λαμβάνει η εταιρία όταν  σημεία ελέγχου βρεθούν εκτός ορίων;</t>
  </si>
  <si>
    <t>Υπάρχει πρόνοια για τα προϊόντα που έχουν παραχθεί όσο τα  σημεία ελέγχου βρίσκονταν εκτός ορίων;</t>
  </si>
  <si>
    <t>Έχει οριστεί μέθοδος τεκμηρίωσης για τα  σημεία ελέγχου δηλ. υπευθυνότητα – μέθοδος/περιοχή - συχνότητα τεκμηρίωσης (ποιος – που - πότε);</t>
  </si>
  <si>
    <t>Η συχνότητα τεκμηρίωσης των  σημείων ελέγχου κρίνεται ικανοποιητική;</t>
  </si>
  <si>
    <t>Τεκμηριώνονται διορθωτικές ενέργειες σε περιπτώσεις που έχει προκύψει ανάγκη;</t>
  </si>
  <si>
    <t>1.7 EΠΙΒΕΒΑΙΩΣΗ ΜΕΛΕΤΗΣ HACCP</t>
  </si>
  <si>
    <t>Υπάρχουν διαδικασίες επιβεβαίωσης εφαρμογής της εφαρμοζόμενης μελέτης HACCP, π.χ. εσωτερικές επιθεωρήσεις – αναλύσεις προϊόντων κτλ. ;</t>
  </si>
  <si>
    <t>Τηρείται αρχείο μεθόδων επιβεβαίωσης της μελέτης HACCP, π.χ. αρχείο εσωτερικών επιθεωρήσεων, φάκελος αναλύσεων;</t>
  </si>
  <si>
    <t>Υπάρχει εγκεκριμένο πρόγραμμα αναλύσεων; Υπάρχει τεκμηριωμένη ανάλυση για επιλεγμένη συχνότητα μικροβιολογικής δειγματοληψίας τελικών προϊόντων σύμφωνα με το άρθρο 4 του κανονισμού (ΕΚ) αριθ. 2073/2005 της Επιτροπής</t>
  </si>
  <si>
    <t>Το πρόγραμμα αναλύσεων, καλύπτει τελικά προϊόντα και χρησιμοποιούμενο νερό;</t>
  </si>
  <si>
    <t>Το πρόγραμμα αναλύσεων, λαμβάνει υπόψη του το ιστορικό της επιχείρησης, και νομοθετικές απαιτήσεις;</t>
  </si>
  <si>
    <t>Υπάρχει διαδικασία ανασκόπησης του προγράμματος αναλύσεων λαμβάνοντας υπόψη τα αποτελέσματα των ελέγχων;</t>
  </si>
  <si>
    <t>Σε περιπτώσεις ύπαρξης εργαστηρίου της επιχείρησης, υπάρχουν αναλύσεις επιβεβαίωσης αποτελεσμάτων με εξωτερικό εργαστήριο ή συμμετοχή σε διεργαστηριακό πρόγραμμα αναλύσεων;</t>
  </si>
  <si>
    <t>1.8 ΤΗΡΗΣΗ ΑΡΧΕΙΩΝ</t>
  </si>
  <si>
    <t>Τηρούνται αρχεία που να αποδεικνύουν την εφαρμογή της μελέτης HACCP;</t>
  </si>
  <si>
    <t>Η περίοδος τήρησης των αρχείων, συμβαδίζει με τυχόν νομοθετικές απαιτήσεις και καλύπτουν σε κάθε περίπτωση το χρόνο διάρκειας ζωής των παραγόμενων προϊόντων;</t>
  </si>
  <si>
    <t>Τα αρχεία είναι επαρκώς ενημερωμένα;</t>
  </si>
  <si>
    <t>1.9 ΑΝΑΣΚΟΠΗΣΗ ΜΕΛΕΤΗΣ HACCP</t>
  </si>
  <si>
    <t>Έχουν οριστεί συχνότητα και λόγοι ανασκόπησης της εφαρμοζόμενης μελέτης ΗΑCCP;</t>
  </si>
  <si>
    <t>Έχουν παραστεί αιτίες ανασκόπησης της εφαρμοζόμενης μελέτης;</t>
  </si>
  <si>
    <t>2. ΠΡΟΑΠΑΙΤΟΥΜΕΝΑ ΠΡΟΓΡΑΜΜΑΤΑ</t>
  </si>
  <si>
    <t xml:space="preserve">2.1 ΠΡΟΣΩΠΙΚΟ </t>
  </si>
  <si>
    <t>Α. ΥΓΕΙΑ- ΚΑΝΟΝΕΣ ΒΑΣΙΚΗΣ ΥΓΙΕΙΝΗΣ</t>
  </si>
  <si>
    <t>Υπάρχουν τεκμηριωμένοι κανόνες βασικής υγιεινής προσωπικού;</t>
  </si>
  <si>
    <t>Εφαρμόζονται οι κανόνες βασικής υγιεινής από το προσωπικό;</t>
  </si>
  <si>
    <t>Ελέγχεται η εφαρμογή της τήρησης των κανόνων βασικής υγιεινής του προσωπικού;</t>
  </si>
  <si>
    <t>Β. ΕΚΠΑΙΔΕΥΣΗ ΠΡΟΣΩΠΙΚΟΥ</t>
  </si>
  <si>
    <t>Αναγνωρίζονται οι ανάγκες εκπαίδευσης του προσωπικού;</t>
  </si>
  <si>
    <t>Υπάρχει πρόγραμμα εκπαίδευσης προσωπικού;</t>
  </si>
  <si>
    <t>Υπάρχει πρόγραμμα εκπαίδευσης έκτακτου προσωπικού;</t>
  </si>
  <si>
    <t>Έχει εκπαιδευτεί το σύνολο του προσωπικού πάνω στους κανόνες βασικής υγιεινής, ορθής υγιεινής πρακτικής, ορθής βιομηχανικής πρακτικής και σύμφωνα με τα καθήκοντα και αρμοδιότητές του;</t>
  </si>
  <si>
    <t>Υπάρχει τεκμηρίωση της εκπαίδευσης, π.χ. παρουσιολόγιο εκπαίδευσης, καρτέλες εκπαίδευσης, υπογραφές εκπαιδευτών και εκπαιδευομένων ;</t>
  </si>
  <si>
    <t>Σε περιπτώσεις νέου προσωπικού ή παρατήρησης αποκλίσεων εκ μέρους του προσωπικού από τους τεκμηριωμένους κανόνες της επιχείρησης, επανεξετάζονται οι ανάγκες εκπαίδευσης;</t>
  </si>
  <si>
    <t>Διαθέτει το σύνολο του προσωπικού βεβαιώσεις εκδοροσφαγέα;</t>
  </si>
  <si>
    <t>Διαθέτει το σύνολο του προσωπικού που ασχολείται με τη σφαγή και τις σχετικές εργασίες και ο υπεύθυνος καλής μεταχείρισης των ζώων, πιστοποιητικά ικανότητας σχετικά με την προστασία των ζώων για τις εργασίες που εκτελούνται στο σφαγείο και για τις κατηγορίες των ζώων που σφάζονται;</t>
  </si>
  <si>
    <t>Γ. ΚΑΘΗΚΟΝΤΑ</t>
  </si>
  <si>
    <t>Έχουν ορισθεί υπεύθυνοι για τη λειτουργία του σφαγείου;</t>
  </si>
  <si>
    <t>Υπάρχει περιγραφή των καθηκόντων του προσωπικού;</t>
  </si>
  <si>
    <t>2.2 ΠΟΛΙΤΙΚΕΣ ΠΑΡΑΓΩΓΗΣ ΚΑΙ ΔΙΑΔΙΚΑΣΙΕΣ</t>
  </si>
  <si>
    <t>Α. ΚΑΝΟΝΕΣ ΟΡΘΗΣ ΒΙΟΜΗΧΑΝΙΚΗΣ ΚΑΙ ΥΓΙΕΙΝΗΣ ΠΡΑΚΤΙΚΗΣ</t>
  </si>
  <si>
    <t>Υπάρχουν τεκμηριωμένοι κανόνες ορθής βιομηχανικής και υγιεινής πρακτικής;</t>
  </si>
  <si>
    <t>Υπάρχει σύστημα ελέγχου της εφαρμογής των κανόνων ορθής βιομηχανικής και υγιεινής πρακτικής, π.χ. επίβλεψη από προϊστάμενο;</t>
  </si>
  <si>
    <t>Β.ΚΑΘΑΡΙΟΤΗΤΑ - ΑΠΟΛΥΜΑΝΣΗ</t>
  </si>
  <si>
    <t>Υπάρχει ένα πρόγραμμα καθαριότητας που να περιλαμβάνει επαρκείς πληροφορίες, π.χ. περιοχή, μέθοδος καθαρισμού, χρησιμοποιούμενο χημικό, συγκέντρωση χημικού;</t>
  </si>
  <si>
    <t>Το πρόγραμμα καθαρισμού περιλαμβάνει το σύνολο των εγκαταστάσεων, εξοπλισμού και μέσων της εταιρίας (παραλαβή, παραγωγικοί χώροι, αποθηκευτικοί χώροι, φορτώσεις, εξωτερικοί χώροι, βοηθητικοί χώροι προσωπικού, τουαλέτες, μεταφορικά μέσα κτλ);</t>
  </si>
  <si>
    <t xml:space="preserve">Υπάρχουν διαδικασίες για την καθαριότητα των συσκευών αναισθητοποίησης </t>
  </si>
  <si>
    <t>Υπάρχουν δελτία ασφάλειας (MSDS) για τα χρησιμοποιούμενα υλικά;</t>
  </si>
  <si>
    <t>Τεκμηριώνεται η εφαρμογή του προγράμματος καθαριότητας;</t>
  </si>
  <si>
    <t>Υπάρχουν διαδικασίες επιβεβαίωσης για την εφαρμογή του προγράμματος καθαριότητας, π.χ. οπτικοί έλεγχου, swab tests, ATP tests, λουμινόμετρο, λαμβάνοντας υπόψη και τυχόν νομοθετικές απαιτήσεις, π.χ. ελέγχους επιφανειών;</t>
  </si>
  <si>
    <t>Η συχνότητα και οι επιλεγμένες μέθοδοι επιβεβαίωσης του προγράμματος καθαριότητας κρίνονται ικανοποιητικά λαμβάνοντας υπόψη την δραστηριότητα της εταιρίας;</t>
  </si>
  <si>
    <t>Περιγράφονται διορθωτικές ενέργειες σε περιπτώσεις μη ικανοποιητικής εφαρμογής του προγράμματος καθαριότητας;</t>
  </si>
  <si>
    <t>Το εμπλεκόμενο με την καθαριότητα προσωπικό έχει λάβει σχετική εκπαίδευση;</t>
  </si>
  <si>
    <t>Γ. ΜΥΟΚΤΟΝΙΑ - ΑΠΕΝΤΟΜΩΣΗ</t>
  </si>
  <si>
    <t>Υπάρχει εγκατεστημένο ένα πρόγραμμα μυοκτονίας – απεντόμωσης;</t>
  </si>
  <si>
    <t>Στην περίπτωση εξωτερικού συνεργάτη, υπάρχει υπογεγραμμένο συμβόλαιο μεταξύ των δύο μερών; Ο εξωτερικός συνεργάτης, διαθέτει άδεια από την αρμόδια κρατική αρχή;</t>
  </si>
  <si>
    <t>Στην περίπτωση προγράμματος αυτοελέγχου της εταιρίας, το εμπλεκόμενο προσωπικό έχει λάβει σχετική εκπαίδευση και κρίνεται επαρκής;</t>
  </si>
  <si>
    <t>Είναι εγκεκριμένα τα σκευάσματα;</t>
  </si>
  <si>
    <t>Η συχνότητα εφαρμογών είναι τεκμηριωμένη; Κρίνεται ικανοποιητική λαμβάνοντας υπόψη, το ιστορικό της εταιρίας, την περιοχή της εγκατάστασης και τις εμπλεκόμενες δραστηριότητες;</t>
  </si>
  <si>
    <t>Υπάρχει κάτοψη που να περιλαμβάνει τις παγίδες ελέγχου και δολωματικών σταθμών τρωκτικών και εντόμων;</t>
  </si>
  <si>
    <t>Η τοποθέτηση παγίδων – δολωματικών σταθμών τρωκτικών και εντομοπαγίδων κρίνεται ικανοποιητική και εξασφαλίζει επαρκή έλεγχο των εγκαταστάσεων;</t>
  </si>
  <si>
    <t>Υπάρχει τεκμηρίωση παρακολούθησης του προγράμματος μυοκτονίας – απεντόμωσης;</t>
  </si>
  <si>
    <t>2.3 ΕΞΟΠΛΙΣΜΟΣ</t>
  </si>
  <si>
    <t>Α. ΣΥΝΤΗΡΗΣΗ ΕΞΟΠΛΙΣΜΟΥ</t>
  </si>
  <si>
    <t>Ο χρησιμοποιούμενος εξοπλισμός ικανοποιεί τις απαιτήσεις ορθής υγιεινής και ορθής βιομηχανικής πρακτικής;</t>
  </si>
  <si>
    <t>Υπάρχει ένα πρόγραμμα προληπτικής συντήρησης των συσκευών αναισθητοποίησης και του λοιπού εξοπλισμού (είδος εξοπλισμού, είδος συντήρησης, συχνότητα εφαρμογής);</t>
  </si>
  <si>
    <t>Τεκμηριώνονται βλάβες εκτός των προληπτικών συντηρήσεων συμπεριλαμβανομένων των συσκευών αναισθητοποίησης;</t>
  </si>
  <si>
    <t>Το εμπλεκόμενο με τις συντηρήσεις προσωπικό, είναι επαρκώς εκπαιδευμένο;</t>
  </si>
  <si>
    <t>Λαμβάνονται προληπτικά μέτρα για αποφυγή επιμολύνσεων κατά τη διάρκεια συντηρήσεων όταν αυτές λαμβάνουν χώρα σε χρόνο λειτουργίας της επιχείρησης;</t>
  </si>
  <si>
    <t>Β. ΔΙΑΚΡΙΒΩΣΗ ΕΞΟΠΛΙΣΜΟΥ</t>
  </si>
  <si>
    <t>Έχει αναγνωριστεί ο μετρητικός εξοπλισμός που χρησιμοποιεί η εταιρία για μετρήσεις κρίσιμες για την ασφάλεια και τη συμμόρφωση των παραγόμενων προϊόντων, π.χ. συσκευές αναισθητοποίσης, θερμόμετρα, στοιχεία ψύξης – κατάψυξης, αποστειρωτήρες,  στοιχεία μεταφορικών μέσων, ζυγοί, κτλ.;</t>
  </si>
  <si>
    <t>Έχει οριστεί η συχνότητα διακρίβωσης ή βαθμονόμησης του εξοπλισμού;</t>
  </si>
  <si>
    <t>Υπάρχουν πιστοποιητικά διακρίβωσης για το σύνολο του μετρητικού εξοπλισμού;</t>
  </si>
  <si>
    <t>Στην περίπτωση εσωτερικής βαθμονόμησης, υπάρχουν πιστοποιητικά διακρίβωσης για τον εξοπλισμό που χρησιμοποιείται ως μάρτυρας (standard equipment);</t>
  </si>
  <si>
    <t>Στην περίπτωση εσωτερικής βαθμονόμησης, υπάρχει διαδικασία που να περιγράφει την μέθοδο που θα ακολουθηθεί, π.χ. αριθμός μετρήσεων, περιοχή μέτρησης, αποδεκτά όρια απόκλισης κτλ.;</t>
  </si>
  <si>
    <t>Υπάρχει τεκμηρίωση για τις μετρήσεις εσωτερικής βαθμονόμησης;</t>
  </si>
  <si>
    <t xml:space="preserve">2.4 ΥΠΟΔΟΧΗ ΚΑΙ ΟΡΘΗ ΜΕΤΑΧΕΙΡΙΣΗ ΖΩΩΝ </t>
  </si>
  <si>
    <t>Έχουν συνταχθεί Πρότυπες Διαδικασίες Λειτουργίας σχετικά με την προστασία των ζώων κατά τη θανάτωση και τις σχετικές εργασίες.</t>
  </si>
  <si>
    <t>Προβλέπονται και πραγματοποιούνται ιδιαίτερες μέθοδοι σφαγής που προβλέπονται από λατρευτικούς τύπους;</t>
  </si>
  <si>
    <t>ΟΧΙ</t>
  </si>
  <si>
    <t>Έχει οριστεί υπεύθυνος για την καλή μεταχείριση των ζώων;</t>
  </si>
  <si>
    <t>Ο υπεύθυνος για την καλή μεταχείριση των ζώων τηρεί αρχείο των ενεργειών που αναλαμβάνονται για να βελτιωθεί η μεταχείριση των ζώων στο σφαγείο;</t>
  </si>
  <si>
    <t>Τηρούνται διαδικασίες για έλεγχο των πληροφοριών για την Τροφική Αλυσίδα (Υπεύθυνη Δήλωση Παραγωγού);</t>
  </si>
  <si>
    <t>Τηρούνται διαδικασίες για έλεγχο ενωτίων, πιστοποιητικών, διαβατηρίων;</t>
  </si>
  <si>
    <t>Τηρούνται διαδικασίες για έλεγχο του επιπέδου καθαριότητας των ζώων;</t>
  </si>
  <si>
    <t>Πραγματοποιείται έλεγχος των αδειών καταλληλότητας των μέσων μεταφοράς;</t>
  </si>
  <si>
    <t>Πραγματοποιείται έλεγχος  στα οχήματα του τρόπου μεταφοράς των ζώων;</t>
  </si>
  <si>
    <t>Πραγματοποιείται παρατήρηση του τρόπου χειρισμού των ζώων;</t>
  </si>
  <si>
    <t xml:space="preserve">Καταγράφεται η ημερομηνία και ώρα άφιξης των ζώων  καθώς και η ημερομηνία και ώρα σφαγής; </t>
  </si>
  <si>
    <t>Προβλέπεται διαδικασία προγραμματισμού των αφίξεων με βάση της χωρητικότητα των χώρων σταβλισμού, έτσι ώστε να αποφεύγεται η υπερφόρτωσή τους, ιδιαίτερα σε περιόδους αιχμής, π.χ. Πάσχα;</t>
  </si>
  <si>
    <t xml:space="preserve">Προβλέπονται μέτρα που πρέπει να λαμβάνονται σε περίπτωση έκτακτων και μη αναμενόμενων συμβάντων (π.χ. δύστροπα ή επιθετικά ζώα, άρρωστα ή τραυματισμένα ζώα, μη σωστή λειτουργία τμήματος του εξοπλισμού του σφαγείου, ακραίες καιρικές συνθήκες κλπ); </t>
  </si>
  <si>
    <t xml:space="preserve">Προβλέπεται παροχή τροφής και κατάλληλης στρωμνής στα ζώα που παραμένουν περισσότερες από δώδεκα (12) ώρες στο σφαγείο; </t>
  </si>
  <si>
    <t xml:space="preserve">Καθορίζονται οι προτεραιότητες σφαγής και τα ειδικά μέτρα που πρέπει να λαμβάνονται για ζώα που χρειάζονται ειδική μεταχείριση (π.χ. ζώα που δεν έχουν ακόμα απογαλακτιστεί, γαλουχούντα ζώα γαλακτοπαραγωγής, θηλυκά ζώα που έχουν γεννήσει κατά τη διάρκεια του ταξιδιού, ζώα που παραδίνονται σε κιβώτια); </t>
  </si>
  <si>
    <t>Προβλέπεται και εφαρμόζεται διαδικασία επείγουσας σφαγής στο σημείο που βρίσκονται, ζώα που δεν μπορούν να περπατήσουν,</t>
  </si>
  <si>
    <t xml:space="preserve">Ορίζονται για κάθε χρησιμοποιούμενη μέθοδο αναισθητοποίησης, οι βασικές παράμετροι, οι οποίες εξασφαλίζουν την αποτελεσματική αναισθητοποίηση; </t>
  </si>
  <si>
    <t>Καθορίζονται τα μέτρα που πρέπει να λαμβάνονται σε κάθε περίπτωση που διαπιστώνεται κατά τον έλεγχο μη αποτελεσματική αναισθητοποίηση ενός ζώου ή ύπαρξη σημείων ζωής σε ζώο που σφάζεται με μεθόδους σφαγής που προβλέπονται από λατρευτικούς τύπους;</t>
  </si>
  <si>
    <t>Εφαρμόζεται διαδικασία παρακολούθησης της αποτελεσματικότητας της αναισθητοποίησης σε όλες τις γραμμές σφαγής;</t>
  </si>
  <si>
    <t>Η εφαρμοζόμενη διαδικασία παρακολούθησης της αποτελεσματικότητας της αναισθητοποίησης περιγράφει τον τρόπο διενέργειας των ελέγχων και περιλαμβάνει:                       α) ονοματεπώνυμο υπεύθυνου;                                                    β) τουλάχιστον δύο δείκτες ανίχνευσης της απώλειας της αισθητηριακής αντίληψης;                                                             γ) τουλάχιστον δύο δείκτες απουσίας ζωτικών σημείων σε περίπτωση σφαγής που προβλέπονται από λατρευτικούς τύπους;                                                                                        δ) περιστάσεις και χρόνος  (αμέσως μετά την αναισθητοποίηση, κατά τη διενέργεια της τομής αφαίμαξης, κατά την αφαίμαξη) κατά τον οποίο εφαρμόζονται οι έλεγχοι για την αποτελεσματικότητα της αναισθητοποίησης;                             ε) αριθμό ζώων κάθε ημέρας σφαγής που πρέπει να ελέγχεται;   στ) κριτήρια με τα οποία καθορίζεται αν τα αποτελέσματα του ελέγχου είναι ικανοποιητικά;                                                        ζ) κατάλληλες διαδικασίες ώστε να εξασφαλίζεται ότι σε περίπτωση μη συμμόρφωσης  επανεξετάζονται οι εργασίες αναισθητοποίησης και θανάτωσης για να εντοπιστούν οι τυχόν ατέλειες και να ληφθούν διορθωτικές ενέργειες;</t>
  </si>
  <si>
    <t>Η συχνότητα των ελέγχων που εφαρμόζεται καθορίζεται με βάση το αποτέλεσμα προηγούμενων ελέγχων και λαμβάνει υπόψη τους κύριους παράγοντες κινδύνου όπως οι αλλαγές του είδους, του τύπου ή του μεγέθους των σφαζόμενων ζώων, αλλαγές του προσωπικού ή των μεθόδων εργασίας του, ώστε να διασφαλίζει αποτελέσματα με υψηλό βαθμό εμπιστοσύνης; (τεκμηρίωση στο αρχείο ελέγχων)</t>
  </si>
  <si>
    <t>Υπάρχει  σχετική τεκμηρίωση;</t>
  </si>
  <si>
    <t>2.5 ΙΧΝΗΛΑΣΙΜΟΤΗΤΑ - ANAΚΛΗΣΗ</t>
  </si>
  <si>
    <t>Εφαρμόζεται διαδικασία ιχνηλασιμότητας;</t>
  </si>
  <si>
    <t>Υπάρχει καταγραφή  και δυνατότητα σύνδεσης  ζώου με την εκμετάλλευση ;</t>
  </si>
  <si>
    <t>Επιτυγχάνεται  μετάδοση της πληροφορίας στα επόμενα στάδια;</t>
  </si>
  <si>
    <t>Υπάρχει σύστημα καταγραφής και δυνατότητα σύνδεσης του προϊόντος έως τον τελικό παραλήπτη (κατάστημα λιανικής πώλησης /τεμαχιστήριο– σφαγείου - ζώου – εκμετάλλευσης;</t>
  </si>
  <si>
    <t>Επιτυγχάνεται η ταυτοποίηση των δερμάτων, των κεφαλών και των άκρων;</t>
  </si>
  <si>
    <t>Επιτυγχάνεται η ταυτοποίηση των σπλάχνων με σφάγιο και ζώο ή εκτροφή;</t>
  </si>
  <si>
    <t>Διαπιστώθηκε τήρηση της διαδικασίας ιχνηλασιμότητας σε όλα τα στάδια κατά τον έλεγχο;</t>
  </si>
  <si>
    <t>Σε περίπτωση ανάκλησης, υπάρχει διαδικασία που να εξασφαλίζει ότι πελάτες, εμπλεκόμενοι προμηθευτές – παραγωγοί και τελικός καταναλωτής (όταν κριθεί αναγκαίο), ενημερώνονται άμεσα;</t>
  </si>
  <si>
    <t>Υπάρχει αρχείο με στοιχεία προμηθευτών/παραγωγών, πελατών και αρμόδιων αρχών, εύκολα προσβάσιμο από υπεύθυνο άτομο της επιχείρησης, το οποίο θα χρησιμοποιηθεί σε περίπτωση ανάκλησης;</t>
  </si>
  <si>
    <t>Έχουν οριστεί υπεύθυνοι εφαρμογής διαδικασίας ανάκλησης;</t>
  </si>
  <si>
    <t>2.6 ΧΕΙΡΙΣΜΟΣ  Ζ.Υ.Π – ΑΠΟΒΛΗΤΩΝ</t>
  </si>
  <si>
    <t>Υπάρχουν διαδικασίες για τον χειρισμό των ζωικών υποπροιόντων και των αποβλήτων;</t>
  </si>
  <si>
    <t>Οι εφαρμοζόμενες διαδικασίες, συμμορφώνονται σε σχέση με τις απαιτήσεις του Κανονισμού 1069/2009 και τυχόν λοιπές νομοθετικές απαιτήσεις, π.χ. κατηγοριοποίηση Ζ.Υ.Π και περαιτέρω χειρισμός τους (π.χ. μεταποίηση, καύση, υγειονομική ταφή);</t>
  </si>
  <si>
    <t>Υπάρχουν αποδεικτικά στοιχεία για την εφαρμογή των νομοθετικών απαιτήσεων σε σχέση με τα Ζ.Υ.Π. - απόβλητα, π.χ. εμπορικό έγγραφο, παραστατικά απομάκρυνσης, συμφωνητικά με εξωτερικούς συνεργάτες, αναλύσεις βιολογικού καθαρισμού κτλ.;</t>
  </si>
  <si>
    <t>Υπάρχουν διαδικασίες για τον έλεγχο της λειτουργίας (καταγραφικό και βαθμονόμηση) του εγκεκριμένου αποτεφρωτήρα;</t>
  </si>
  <si>
    <t>Ύπαρξη αρχείου ημερήσιας  καταγραφής  παραγόμενων ΖΥΠ (ζυγολόγιο)</t>
  </si>
  <si>
    <t>Ύπαρξη αρχείου μητρώου αποστολών</t>
  </si>
  <si>
    <t>Ύπαρξη αρχείου εμπορικών εγγράφων</t>
  </si>
  <si>
    <t>Υπάρχουν σε λειτουργία συστήματα και διαδικασίες για τον προσδιορισμό της ταυτότητας των υπευθύνων επιχειρήσεων στους οποίους τα αποστέλλουν</t>
  </si>
  <si>
    <t>2.7 NΕΡΟ</t>
  </si>
  <si>
    <t>Το χρησιμοποιούμενο νερό τηρεί τις προδιαγραφές της νομοθεσίας σε σχέση με τη χρήση του στη βιομηχανία τροφίμων;</t>
  </si>
  <si>
    <t>Υπάρχει πρόνοια που να διασφαλίζει την απρόσκοπτη παροχή νερού κατά την διάρκεια που η επιχείρηση λειτουργεί; Σε διαφορετική περίπτωση, υπάρχει τεκμηρίωση που να περιγράφει την ακολουθούμενη διαδικασία;</t>
  </si>
  <si>
    <t>Στην περίπτωση νερού προερχόμενο από δίκτυο πόλης, υπάρχουν αναλύσεις που να αποδεικνύουν την καταλληλότητά του;</t>
  </si>
  <si>
    <t>Στην περίπτωση γεώτρησης, υπάρχουν αναλύσεις που να αποδεικνύουν την καταλληλότητά του; Οι αναλύσεις νερού (χημικές και μικροβιολογικές ) περιλαμβάνονται στο πλάνο δειγματοληψιών της εγκατάστασης με την κατάλληλη συχνότητα;</t>
  </si>
  <si>
    <t xml:space="preserve">Στην περίπτωση γεώτρησης, υπάρχει σύστημα χλωρίωσης του νερού ή άλλη μέθοδός απολύμανσής του, π.χ. λάμπα UV, αντίστροφη όσμωση, συνδυασμός των παραπάνω. </t>
  </si>
  <si>
    <t>Υπάρχουν αποδεικτικά στοιχεία λειτουργίας του συστήματος απολύμανσης του νερού, π.χ. μετρήσεις ελεύθερου χλωρίου, τεκμηρίωση λειτουργίας και αλλαγής λάμπας UV κτλ.;</t>
  </si>
  <si>
    <t>Υπάρχει σχεδιάγραμμα σημείων υδροδοσίας;</t>
  </si>
  <si>
    <t>Το μη πόσιμο νερό έχει χωριστό δίκτυο παροχής με ειδική σήμανση;</t>
  </si>
  <si>
    <r>
      <rPr>
        <b/>
        <sz val="12"/>
        <color rgb="FF000000"/>
        <rFont val="Times New Roman"/>
        <family val="1"/>
        <charset val="161"/>
      </rPr>
      <t xml:space="preserve">Κάθε κεφάλαιο έχει έναν συγκεκριμένο αριθμό βαθμών οι οποίοι αξιολογούνται ως εξής:                                                                                        ΧΑΜΗΛΗ ΣΥΜΜΟΡΦΩΣΗ: πάνω από 60%  ΜΕΣΑΙΑ ΣΥΜΜΟΡΦΩΣΗ: 30%-59,99%  ΥΨΗΛΗ ΣΥΜΜΟΡΦΩΣΗ: κάτω από 29,99% (ποσοστά επί  της συνολικής χειρότερης βαθμολόγησης)                                                                                                                                                            ΣΥΝΟΛΙΚΟΣ ΥΨΗΛΟΣ ΚΙΝΔΥΝΟΣ:   Από τα 2 κεφάλαια   τουλάχιστον 1  ΧΑΜΗΛΗΣ ΣΥΜΜΟΡΦΩΣΗΣ                         
ΣΥΝΟΛΙΚΟΣ ΜΕΣΑΙΟΣ ΚΙΝΔΥΝΟΣ:  από τα 2 κεφάλαια και τα 2 ΜΕΣΑΙΑΣ ΣΥΜΜΟΡΦΩΣΗΣ    
ΣΥΝΟΛΙΚΟΣ ΧΑΜΗΛΟΣ ΚΙΝΔΥΝΟΣ: Από τα 2 κεφάλαια   μέχρι 1  ΜΕΣΑΙΑΣ ΣΥΜΜΟΡΦΩΣΗΣ  (κανένα ΧΑΜΗΛΗΣ ΣΥΜΜΟΡΦΩΣΗΣ )                                                                                                                                                </t>
    </r>
    <r>
      <rPr>
        <sz val="12"/>
        <color rgb="FF000000"/>
        <rFont val="Times New Roman"/>
        <family val="1"/>
        <charset val="161"/>
      </rPr>
      <t xml:space="preserve">                                                                                                                              </t>
    </r>
  </si>
  <si>
    <r>
      <rPr>
        <b/>
        <sz val="7"/>
        <color rgb="FF000000"/>
        <rFont val="Times New Roman"/>
        <family val="1"/>
        <charset val="161"/>
      </rPr>
      <t xml:space="preserve"> </t>
    </r>
    <r>
      <rPr>
        <b/>
        <sz val="14"/>
        <color rgb="FF000000"/>
        <rFont val="Calibri"/>
        <family val="2"/>
        <charset val="161"/>
      </rPr>
      <t xml:space="preserve">ΑΠΟΤΕΛΕΣΜΑΤΑ ΕΠΙΘΕΩΡΗΣΗΣ – ΠΛΑΝΟ ΔΙΟΡΘΩΤΙΚΩΝ ΕΝΕΡΓΕΙΩΝ </t>
    </r>
  </si>
  <si>
    <t>Η συχνότητα των ελέγχων αποτελεσματικότητας της αναισθητοποίησης που εφαρμόζεται είναι βάσει των ΠΔΛ και κρίνεται ικανοποιητική;</t>
  </si>
  <si>
    <t xml:space="preserve">Σε περίπτωση ιδιαίτερων μεθόδων σφαγής που προβλέπονται από λατρευτικούς τύπους (χωρίς αναισθητοποίηση) εφαρμόζονται συστηματικοί έλεγχοι της ύπαρξης αισθητηριακής αντίληψης πριν την απελευθέρωση από ακινητοποίηση και της ύπαρξης σημείων ζωής πριν την εκδορά; </t>
  </si>
  <si>
    <t>Υπάρχει τεκμηρίωση συντηρήσεων σύμφωνα με το πρόγραμμα προληπτικής συντήρησης; /Τηρείται αρχείο συντήρησης συσκευών ακινητοποίησης και αναισθητοποίησης</t>
  </si>
  <si>
    <t>Τηρούνται διαδικασίες για έλεγχο της υγείας των ζώων;  Εντοπίζονται τα ζώα που χρειάζονται ειδική μεταχείριση;</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</si>
</sst>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rgb="FF000000"/>
      <name val="Calibri"/>
      <family val="2"/>
      <charset val="161"/>
    </font>
    <font>
      <sz val="10"/>
      <color rgb="FFFFFFFF"/>
      <name val="Calibri"/>
      <family val="2"/>
      <charset val="161"/>
    </font>
    <font>
      <b/>
      <sz val="10"/>
      <color rgb="FF000000"/>
      <name val="Calibri"/>
      <family val="2"/>
      <charset val="161"/>
    </font>
    <font>
      <sz val="10"/>
      <color rgb="FFCC0000"/>
      <name val="Calibri"/>
      <family val="2"/>
      <charset val="161"/>
    </font>
    <font>
      <b/>
      <sz val="10"/>
      <color rgb="FFFFFFFF"/>
      <name val="Calibri"/>
      <family val="2"/>
      <charset val="161"/>
    </font>
    <font>
      <i/>
      <sz val="10"/>
      <color rgb="FF808080"/>
      <name val="Calibri"/>
      <family val="2"/>
      <charset val="161"/>
    </font>
    <font>
      <sz val="10"/>
      <color rgb="FF006600"/>
      <name val="Calibri"/>
      <family val="2"/>
      <charset val="161"/>
    </font>
    <font>
      <sz val="18"/>
      <color rgb="FF000000"/>
      <name val="Calibri"/>
      <family val="2"/>
      <charset val="161"/>
    </font>
    <font>
      <sz val="12"/>
      <color rgb="FF000000"/>
      <name val="Calibri"/>
      <family val="2"/>
      <charset val="161"/>
    </font>
    <font>
      <u/>
      <sz val="10"/>
      <color rgb="FF0000EE"/>
      <name val="Calibri"/>
      <family val="2"/>
      <charset val="161"/>
    </font>
    <font>
      <sz val="10"/>
      <color rgb="FF996600"/>
      <name val="Calibri"/>
      <family val="2"/>
      <charset val="161"/>
    </font>
    <font>
      <sz val="10"/>
      <color rgb="FF333333"/>
      <name val="Calibri"/>
      <family val="2"/>
      <charset val="161"/>
    </font>
    <font>
      <b/>
      <sz val="11"/>
      <color rgb="FF000000"/>
      <name val="Calibri"/>
      <family val="2"/>
      <charset val="161"/>
    </font>
    <font>
      <sz val="12"/>
      <color rgb="FF000000"/>
      <name val="Times New Roman"/>
      <family val="1"/>
      <charset val="161"/>
    </font>
    <font>
      <b/>
      <sz val="12"/>
      <color rgb="FF000000"/>
      <name val="Times New Roman"/>
      <family val="1"/>
      <charset val="161"/>
    </font>
    <font>
      <u/>
      <sz val="12"/>
      <color rgb="FF000000"/>
      <name val="Times New Roman"/>
      <family val="1"/>
      <charset val="161"/>
    </font>
    <font>
      <b/>
      <sz val="9"/>
      <color rgb="FF000000"/>
      <name val="Times New Roman"/>
      <family val="1"/>
      <charset val="161"/>
    </font>
    <font>
      <b/>
      <sz val="8"/>
      <color rgb="FF000000"/>
      <name val="Times New Roman"/>
      <family val="1"/>
      <charset val="161"/>
    </font>
    <font>
      <b/>
      <u/>
      <sz val="12"/>
      <color rgb="FF000000"/>
      <name val="Calibri"/>
      <family val="2"/>
      <charset val="161"/>
    </font>
    <font>
      <sz val="12"/>
      <name val="Times New Roman"/>
      <family val="1"/>
      <charset val="161"/>
    </font>
    <font>
      <b/>
      <sz val="12"/>
      <color rgb="FF000000"/>
      <name val="Calibri"/>
      <family val="2"/>
      <charset val="161"/>
    </font>
    <font>
      <b/>
      <sz val="12"/>
      <color rgb="FF4F81BD"/>
      <name val="Times New Roman"/>
      <family val="1"/>
      <charset val="161"/>
    </font>
    <font>
      <b/>
      <sz val="12"/>
      <color rgb="FF9BBB59"/>
      <name val="Times New Roman"/>
      <family val="1"/>
      <charset val="161"/>
    </font>
    <font>
      <b/>
      <sz val="11"/>
      <color rgb="FF000000"/>
      <name val="Times New Roman"/>
      <family val="1"/>
      <charset val="161"/>
    </font>
    <font>
      <b/>
      <sz val="10"/>
      <color rgb="FF000000"/>
      <name val="Arial"/>
      <family val="2"/>
      <charset val="161"/>
    </font>
    <font>
      <b/>
      <sz val="7"/>
      <color rgb="FF000000"/>
      <name val="Times New Roman"/>
      <family val="1"/>
      <charset val="161"/>
    </font>
    <font>
      <b/>
      <sz val="14"/>
      <color rgb="FF000000"/>
      <name val="Calibri"/>
      <family val="2"/>
      <charset val="161"/>
    </font>
    <font>
      <sz val="10"/>
      <color rgb="FF000000"/>
      <name val="Times New Roman"/>
      <family val="1"/>
      <charset val="161"/>
    </font>
    <font>
      <b/>
      <u/>
      <sz val="16"/>
      <color rgb="FF000000"/>
      <name val="Arial"/>
      <family val="2"/>
      <charset val="161"/>
    </font>
    <font>
      <sz val="12"/>
      <color rgb="FFFF0000"/>
      <name val="Times New Roman"/>
      <family val="1"/>
      <charset val="161"/>
    </font>
    <font>
      <sz val="11"/>
      <color rgb="FF000000"/>
      <name val="Calibri"/>
      <family val="2"/>
      <charset val="161"/>
    </font>
    <font>
      <b/>
      <sz val="8"/>
      <color rgb="FF000000"/>
      <name val="Calibri"/>
      <family val="2"/>
      <charset val="161"/>
      <scheme val="minor"/>
    </font>
    <font>
      <b/>
      <sz val="9"/>
      <color rgb="FF000000"/>
      <name val="Calibri"/>
      <family val="2"/>
      <charset val="161"/>
      <scheme val="minor"/>
    </font>
  </fonts>
  <fills count="22">
    <fill>
      <patternFill patternType="none"/>
    </fill>
    <fill>
      <patternFill patternType="gray125"/>
    </fill>
    <fill>
      <patternFill patternType="solid">
        <fgColor rgb="FF000000"/>
        <bgColor rgb="FF00000A"/>
      </patternFill>
    </fill>
    <fill>
      <patternFill patternType="solid">
        <fgColor rgb="FF808080"/>
        <bgColor rgb="FF4F81BD"/>
      </patternFill>
    </fill>
    <fill>
      <patternFill patternType="solid">
        <fgColor rgb="FFDDDDDD"/>
        <bgColor rgb="FFE6E0EC"/>
      </patternFill>
    </fill>
    <fill>
      <patternFill patternType="solid">
        <fgColor rgb="FFFFCCCC"/>
        <bgColor rgb="FFFBD4B4"/>
      </patternFill>
    </fill>
    <fill>
      <patternFill patternType="solid">
        <fgColor rgb="FFCC0000"/>
        <bgColor rgb="FFC9211E"/>
      </patternFill>
    </fill>
    <fill>
      <patternFill patternType="solid">
        <fgColor rgb="FFCCFFCC"/>
        <bgColor rgb="FFCCFFFF"/>
      </patternFill>
    </fill>
    <fill>
      <patternFill patternType="solid">
        <fgColor rgb="FFFFFFCC"/>
        <bgColor rgb="FFFFFFFF"/>
      </patternFill>
    </fill>
    <fill>
      <patternFill patternType="solid">
        <fgColor rgb="FFD7E4BD"/>
        <bgColor rgb="FFDDDDDD"/>
      </patternFill>
    </fill>
    <fill>
      <patternFill patternType="solid">
        <fgColor rgb="FFCC99FF"/>
        <bgColor rgb="FFD99694"/>
      </patternFill>
    </fill>
    <fill>
      <patternFill patternType="solid">
        <fgColor rgb="FFFBD4B4"/>
        <bgColor rgb="FFFCD5B5"/>
      </patternFill>
    </fill>
    <fill>
      <patternFill patternType="solid">
        <fgColor rgb="FFFFFFFF"/>
        <bgColor rgb="FFFFFFCC"/>
      </patternFill>
    </fill>
    <fill>
      <patternFill patternType="solid">
        <fgColor rgb="FFF2DBDB"/>
        <bgColor rgb="FFF2DCDB"/>
      </patternFill>
    </fill>
    <fill>
      <patternFill patternType="solid">
        <fgColor rgb="FFE6B9B8"/>
        <bgColor rgb="FFFABF8F"/>
      </patternFill>
    </fill>
    <fill>
      <patternFill patternType="solid">
        <fgColor rgb="FFF2DCDB"/>
        <bgColor rgb="FFF2DBDB"/>
      </patternFill>
    </fill>
    <fill>
      <patternFill patternType="solid">
        <fgColor rgb="FFD99694"/>
        <bgColor rgb="FFBF819E"/>
      </patternFill>
    </fill>
    <fill>
      <patternFill patternType="solid">
        <fgColor rgb="FFC4BD97"/>
        <bgColor rgb="FFAFD095"/>
      </patternFill>
    </fill>
    <fill>
      <patternFill patternType="solid">
        <fgColor rgb="FFE6E0EC"/>
        <bgColor rgb="FFDDDDDD"/>
      </patternFill>
    </fill>
    <fill>
      <patternFill patternType="solid">
        <fgColor theme="0"/>
        <bgColor rgb="FFE8F2A1"/>
      </patternFill>
    </fill>
    <fill>
      <patternFill patternType="solid">
        <fgColor theme="0"/>
        <bgColor rgb="FFFFFFCC"/>
      </patternFill>
    </fill>
    <fill>
      <patternFill patternType="solid">
        <fgColor theme="0"/>
        <bgColor rgb="FFFCD5B5"/>
      </patternFill>
    </fill>
  </fills>
  <borders count="35">
    <border>
      <left/>
      <right/>
      <top/>
      <bottom/>
      <diagonal/>
    </border>
    <border>
      <left style="thin">
        <color rgb="FF808080"/>
      </left>
      <right style="thin">
        <color rgb="FF808080"/>
      </right>
      <top style="thin">
        <color rgb="FF808080"/>
      </top>
      <bottom style="thin">
        <color rgb="FF808080"/>
      </bottom>
      <diagonal/>
    </border>
    <border>
      <left style="thick">
        <color auto="1"/>
      </left>
      <right style="thick">
        <color auto="1"/>
      </right>
      <top style="thick">
        <color auto="1"/>
      </top>
      <bottom style="thick">
        <color auto="1"/>
      </bottom>
      <diagonal/>
    </border>
    <border>
      <left style="thick">
        <color auto="1"/>
      </left>
      <right style="thick">
        <color auto="1"/>
      </right>
      <top/>
      <bottom/>
      <diagonal/>
    </border>
    <border>
      <left style="thick">
        <color auto="1"/>
      </left>
      <right style="thick">
        <color auto="1"/>
      </right>
      <top/>
      <bottom style="thick">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style="double">
        <color auto="1"/>
      </left>
      <right style="double">
        <color auto="1"/>
      </right>
      <top style="double">
        <color auto="1"/>
      </top>
      <bottom style="medium">
        <color auto="1"/>
      </bottom>
      <diagonal/>
    </border>
    <border>
      <left style="double">
        <color auto="1"/>
      </left>
      <right style="medium">
        <color auto="1"/>
      </right>
      <top/>
      <bottom style="double">
        <color auto="1"/>
      </bottom>
      <diagonal/>
    </border>
    <border>
      <left/>
      <right style="medium">
        <color auto="1"/>
      </right>
      <top/>
      <bottom style="double">
        <color auto="1"/>
      </bottom>
      <diagonal/>
    </border>
    <border>
      <left/>
      <right style="double">
        <color auto="1"/>
      </right>
      <top/>
      <bottom style="double">
        <color auto="1"/>
      </bottom>
      <diagonal/>
    </border>
    <border>
      <left style="double">
        <color auto="1"/>
      </left>
      <right style="medium">
        <color auto="1"/>
      </right>
      <top style="double">
        <color auto="1"/>
      </top>
      <bottom/>
      <diagonal/>
    </border>
    <border>
      <left style="medium">
        <color auto="1"/>
      </left>
      <right style="medium">
        <color auto="1"/>
      </right>
      <top style="double">
        <color auto="1"/>
      </top>
      <bottom/>
      <diagonal/>
    </border>
    <border>
      <left style="medium">
        <color auto="1"/>
      </left>
      <right style="double">
        <color auto="1"/>
      </right>
      <top style="double">
        <color auto="1"/>
      </top>
      <bottom/>
      <diagonal/>
    </border>
    <border>
      <left style="double">
        <color auto="1"/>
      </left>
      <right style="medium">
        <color auto="1"/>
      </right>
      <top/>
      <bottom/>
      <diagonal/>
    </border>
    <border>
      <left style="medium">
        <color auto="1"/>
      </left>
      <right style="double">
        <color auto="1"/>
      </right>
      <top/>
      <bottom/>
      <diagonal/>
    </border>
    <border>
      <left style="medium">
        <color auto="1"/>
      </left>
      <right style="double">
        <color auto="1"/>
      </right>
      <top/>
      <bottom style="medium">
        <color auto="1"/>
      </bottom>
      <diagonal/>
    </border>
    <border>
      <left style="medium">
        <color auto="1"/>
      </left>
      <right style="medium">
        <color auto="1"/>
      </right>
      <top/>
      <bottom style="double">
        <color auto="1"/>
      </bottom>
      <diagonal/>
    </border>
    <border>
      <left style="double">
        <color auto="1"/>
      </left>
      <right style="medium">
        <color auto="1"/>
      </right>
      <top/>
      <bottom style="medium">
        <color auto="1"/>
      </bottom>
      <diagonal/>
    </border>
    <border>
      <left/>
      <right style="double">
        <color auto="1"/>
      </right>
      <top/>
      <bottom style="medium">
        <color auto="1"/>
      </bottom>
      <diagonal/>
    </border>
    <border>
      <left style="double">
        <color auto="1"/>
      </left>
      <right style="medium">
        <color auto="1"/>
      </right>
      <top style="medium">
        <color auto="1"/>
      </top>
      <bottom/>
      <diagonal/>
    </border>
    <border>
      <left/>
      <right style="medium">
        <color auto="1"/>
      </right>
      <top/>
      <bottom/>
      <diagonal/>
    </border>
    <border>
      <left style="medium">
        <color auto="1"/>
      </left>
      <right style="double">
        <color auto="1"/>
      </right>
      <top style="medium">
        <color auto="1"/>
      </top>
      <bottom/>
      <diagonal/>
    </border>
    <border>
      <left style="medium">
        <color auto="1"/>
      </left>
      <right style="double">
        <color auto="1"/>
      </right>
      <top/>
      <bottom style="double">
        <color auto="1"/>
      </bottom>
      <diagonal/>
    </border>
  </borders>
  <cellStyleXfs count="17">
    <xf numFmtId="0" fontId="0" fillId="0" borderId="0"/>
    <xf numFmtId="0" fontId="1" fillId="2" borderId="0" applyBorder="0" applyProtection="0"/>
    <xf numFmtId="0" fontId="2" fillId="0" borderId="0" applyBorder="0" applyProtection="0"/>
    <xf numFmtId="0" fontId="1" fillId="3" borderId="0" applyBorder="0" applyProtection="0"/>
    <xf numFmtId="0" fontId="2" fillId="4" borderId="0" applyBorder="0" applyProtection="0"/>
    <xf numFmtId="0" fontId="3" fillId="5" borderId="0" applyBorder="0" applyProtection="0"/>
    <xf numFmtId="0" fontId="4" fillId="6" borderId="0" applyBorder="0" applyProtection="0"/>
    <xf numFmtId="0" fontId="5" fillId="0" borderId="0" applyBorder="0" applyProtection="0"/>
    <xf numFmtId="0" fontId="6" fillId="7" borderId="0" applyBorder="0" applyProtection="0"/>
    <xf numFmtId="0" fontId="7" fillId="0" borderId="0" applyBorder="0" applyProtection="0"/>
    <xf numFmtId="0" fontId="8" fillId="0" borderId="0" applyBorder="0" applyProtection="0"/>
    <xf numFmtId="0" fontId="9" fillId="0" borderId="0" applyBorder="0" applyProtection="0"/>
    <xf numFmtId="0" fontId="10" fillId="8" borderId="0" applyBorder="0" applyProtection="0"/>
    <xf numFmtId="0" fontId="11" fillId="8" borderId="1" applyProtection="0"/>
    <xf numFmtId="0" fontId="30" fillId="0" borderId="0" applyBorder="0" applyProtection="0"/>
    <xf numFmtId="0" fontId="30" fillId="0" borderId="0" applyBorder="0" applyProtection="0"/>
    <xf numFmtId="0" fontId="3" fillId="0" borderId="0" applyBorder="0" applyProtection="0"/>
  </cellStyleXfs>
  <cellXfs count="124">
    <xf numFmtId="0" fontId="0" fillId="0" borderId="0" xfId="0"/>
    <xf numFmtId="0" fontId="0" fillId="0" borderId="0" xfId="0" applyAlignment="1">
      <alignment vertical="top"/>
    </xf>
    <xf numFmtId="0" fontId="12" fillId="0" borderId="0" xfId="0" applyFont="1" applyAlignment="1">
      <alignment horizontal="right"/>
    </xf>
    <xf numFmtId="0" fontId="13" fillId="0" borderId="0" xfId="0" applyFont="1" applyAlignment="1">
      <alignment horizontal="right"/>
    </xf>
    <xf numFmtId="0" fontId="14" fillId="0" borderId="0" xfId="0" applyFont="1" applyAlignment="1">
      <alignment horizontal="left" indent="15"/>
    </xf>
    <xf numFmtId="0" fontId="14" fillId="0" borderId="0" xfId="0" applyFont="1"/>
    <xf numFmtId="0" fontId="13" fillId="0" borderId="0" xfId="0" applyFont="1"/>
    <xf numFmtId="0" fontId="14" fillId="0" borderId="0" xfId="0" applyFont="1" applyAlignment="1">
      <alignment horizontal="center"/>
    </xf>
    <xf numFmtId="0" fontId="15" fillId="0" borderId="3" xfId="0" applyFont="1" applyBorder="1" applyAlignment="1">
      <alignment wrapText="1"/>
    </xf>
    <xf numFmtId="0" fontId="13" fillId="0" borderId="3" xfId="0" applyFont="1" applyBorder="1" applyAlignment="1">
      <alignment wrapText="1"/>
    </xf>
    <xf numFmtId="0" fontId="15" fillId="0" borderId="4" xfId="0" applyFont="1" applyBorder="1" applyAlignment="1">
      <alignment wrapText="1"/>
    </xf>
    <xf numFmtId="0" fontId="16" fillId="9" borderId="5" xfId="0" applyFont="1" applyFill="1" applyBorder="1" applyAlignment="1">
      <alignment wrapText="1"/>
    </xf>
    <xf numFmtId="0" fontId="16" fillId="9" borderId="7" xfId="0" applyFont="1" applyFill="1" applyBorder="1" applyAlignment="1">
      <alignment wrapText="1"/>
    </xf>
    <xf numFmtId="0" fontId="0" fillId="9" borderId="8" xfId="0" applyFill="1" applyBorder="1" applyAlignment="1">
      <alignment wrapText="1"/>
    </xf>
    <xf numFmtId="0" fontId="14" fillId="10" borderId="9" xfId="0" applyFont="1" applyFill="1" applyBorder="1" applyAlignment="1">
      <alignment vertical="top" wrapText="1"/>
    </xf>
    <xf numFmtId="0" fontId="14" fillId="10" borderId="10" xfId="0" applyFont="1" applyFill="1" applyBorder="1" applyAlignment="1">
      <alignment vertical="top" wrapText="1"/>
    </xf>
    <xf numFmtId="0" fontId="14" fillId="11" borderId="12" xfId="0" applyFont="1" applyFill="1" applyBorder="1" applyAlignment="1">
      <alignment vertical="top" wrapText="1"/>
    </xf>
    <xf numFmtId="0" fontId="14" fillId="11" borderId="13" xfId="0" applyFont="1" applyFill="1" applyBorder="1" applyAlignment="1">
      <alignment vertical="top" wrapText="1"/>
    </xf>
    <xf numFmtId="0" fontId="13" fillId="0" borderId="8" xfId="0" applyFont="1" applyBorder="1" applyAlignment="1">
      <alignment vertical="top" wrapText="1"/>
    </xf>
    <xf numFmtId="0" fontId="13" fillId="0" borderId="15" xfId="0" applyFont="1" applyBorder="1" applyAlignment="1">
      <alignment wrapText="1"/>
    </xf>
    <xf numFmtId="0" fontId="14" fillId="0" borderId="15" xfId="0" applyFont="1" applyBorder="1" applyAlignment="1">
      <alignment horizontal="right" wrapText="1"/>
    </xf>
    <xf numFmtId="0" fontId="13" fillId="12" borderId="12" xfId="0" applyFont="1" applyFill="1" applyBorder="1" applyAlignment="1">
      <alignment vertical="top" wrapText="1"/>
    </xf>
    <xf numFmtId="0" fontId="13" fillId="12" borderId="6" xfId="0" applyFont="1" applyFill="1" applyBorder="1" applyAlignment="1">
      <alignment vertical="top" wrapText="1"/>
    </xf>
    <xf numFmtId="0" fontId="14" fillId="13" borderId="15" xfId="0" applyFont="1" applyFill="1" applyBorder="1" applyAlignment="1">
      <alignment wrapText="1"/>
    </xf>
    <xf numFmtId="0" fontId="14" fillId="14" borderId="15" xfId="0" applyFont="1" applyFill="1" applyBorder="1" applyAlignment="1">
      <alignment wrapText="1"/>
    </xf>
    <xf numFmtId="0" fontId="14" fillId="11" borderId="14" xfId="0" applyFont="1" applyFill="1" applyBorder="1" applyAlignment="1">
      <alignment vertical="top" wrapText="1"/>
    </xf>
    <xf numFmtId="0" fontId="0" fillId="12" borderId="0" xfId="0" applyFill="1"/>
    <xf numFmtId="0" fontId="14" fillId="16" borderId="15" xfId="0" applyFont="1" applyFill="1" applyBorder="1" applyAlignment="1">
      <alignment wrapText="1"/>
    </xf>
    <xf numFmtId="0" fontId="13" fillId="12" borderId="15" xfId="0" applyFont="1" applyFill="1" applyBorder="1" applyAlignment="1">
      <alignment wrapText="1"/>
    </xf>
    <xf numFmtId="0" fontId="14" fillId="10" borderId="11" xfId="0" applyFont="1" applyFill="1" applyBorder="1" applyAlignment="1">
      <alignment vertical="top" wrapText="1"/>
    </xf>
    <xf numFmtId="0" fontId="13" fillId="0" borderId="15" xfId="0" applyFont="1" applyBorder="1" applyAlignment="1">
      <alignment wrapText="1"/>
    </xf>
    <xf numFmtId="0" fontId="14" fillId="15" borderId="15" xfId="0" applyFont="1" applyFill="1" applyBorder="1" applyAlignment="1">
      <alignment wrapText="1"/>
    </xf>
    <xf numFmtId="0" fontId="18" fillId="0" borderId="12" xfId="0" applyFont="1" applyBorder="1" applyAlignment="1">
      <alignment vertical="top" wrapText="1"/>
    </xf>
    <xf numFmtId="0" fontId="18" fillId="0" borderId="9" xfId="0" applyFont="1" applyBorder="1" applyAlignment="1">
      <alignment vertical="top" wrapText="1"/>
    </xf>
    <xf numFmtId="0" fontId="13" fillId="15" borderId="15" xfId="0" applyFont="1" applyFill="1" applyBorder="1" applyAlignment="1">
      <alignment wrapText="1"/>
    </xf>
    <xf numFmtId="0" fontId="18" fillId="0" borderId="13" xfId="0" applyFont="1" applyBorder="1" applyAlignment="1">
      <alignment vertical="top" wrapText="1"/>
    </xf>
    <xf numFmtId="0" fontId="18" fillId="0" borderId="14" xfId="0" applyFont="1" applyBorder="1" applyAlignment="1">
      <alignment vertical="top" wrapText="1"/>
    </xf>
    <xf numFmtId="0" fontId="13" fillId="0" borderId="8" xfId="0" applyFont="1" applyBorder="1" applyAlignment="1">
      <alignment horizontal="justify" vertical="top" wrapText="1"/>
    </xf>
    <xf numFmtId="0" fontId="13" fillId="0" borderId="15" xfId="0" applyFont="1" applyBorder="1" applyAlignment="1">
      <alignment horizontal="right" wrapText="1"/>
    </xf>
    <xf numFmtId="0" fontId="13" fillId="0" borderId="12" xfId="0" applyFont="1" applyBorder="1" applyAlignment="1">
      <alignment wrapText="1"/>
    </xf>
    <xf numFmtId="0" fontId="24" fillId="0" borderId="0" xfId="0" applyFont="1"/>
    <xf numFmtId="0" fontId="27" fillId="0" borderId="19" xfId="0" applyFont="1" applyBorder="1" applyAlignment="1">
      <alignment horizontal="justify" vertical="top" wrapText="1"/>
    </xf>
    <xf numFmtId="0" fontId="27" fillId="0" borderId="20" xfId="0" applyFont="1" applyBorder="1" applyAlignment="1">
      <alignment horizontal="justify" vertical="top" wrapText="1"/>
    </xf>
    <xf numFmtId="0" fontId="27" fillId="0" borderId="20" xfId="0" applyFont="1" applyBorder="1" applyAlignment="1">
      <alignment vertical="top" wrapText="1"/>
    </xf>
    <xf numFmtId="0" fontId="27" fillId="0" borderId="22" xfId="0" applyFont="1" applyBorder="1" applyAlignment="1">
      <alignment horizontal="justify" vertical="top" wrapText="1"/>
    </xf>
    <xf numFmtId="0" fontId="27" fillId="0" borderId="23" xfId="0" applyFont="1" applyBorder="1" applyAlignment="1">
      <alignment horizontal="justify" vertical="top" wrapText="1"/>
    </xf>
    <xf numFmtId="0" fontId="27" fillId="0" borderId="23" xfId="0" applyFont="1" applyBorder="1" applyAlignment="1">
      <alignment vertical="top" wrapText="1"/>
    </xf>
    <xf numFmtId="0" fontId="27" fillId="0" borderId="25" xfId="0" applyFont="1" applyBorder="1" applyAlignment="1">
      <alignment horizontal="justify" vertical="top" wrapText="1"/>
    </xf>
    <xf numFmtId="0" fontId="27" fillId="0" borderId="7" xfId="0" applyFont="1" applyBorder="1" applyAlignment="1">
      <alignment horizontal="justify" vertical="top" wrapText="1"/>
    </xf>
    <xf numFmtId="0" fontId="27" fillId="0" borderId="7" xfId="0" applyFont="1" applyBorder="1" applyAlignment="1">
      <alignment vertical="top" wrapText="1"/>
    </xf>
    <xf numFmtId="0" fontId="27" fillId="0" borderId="28" xfId="0" applyFont="1" applyBorder="1" applyAlignment="1">
      <alignment horizontal="justify" vertical="top" wrapText="1"/>
    </xf>
    <xf numFmtId="0" fontId="27" fillId="0" borderId="28" xfId="0" applyFont="1" applyBorder="1" applyAlignment="1">
      <alignment vertical="top" wrapText="1"/>
    </xf>
    <xf numFmtId="0" fontId="27" fillId="0" borderId="29" xfId="0" applyFont="1" applyBorder="1" applyAlignment="1">
      <alignment horizontal="justify" vertical="top" wrapText="1"/>
    </xf>
    <xf numFmtId="0" fontId="27" fillId="0" borderId="8" xfId="0" applyFont="1" applyBorder="1" applyAlignment="1">
      <alignment horizontal="justify" vertical="top" wrapText="1"/>
    </xf>
    <xf numFmtId="0" fontId="27" fillId="0" borderId="8" xfId="0" applyFont="1" applyBorder="1" applyAlignment="1">
      <alignment vertical="top" wrapText="1"/>
    </xf>
    <xf numFmtId="0" fontId="27" fillId="0" borderId="31" xfId="0" applyFont="1" applyBorder="1" applyAlignment="1">
      <alignment horizontal="justify" vertical="top" wrapText="1"/>
    </xf>
    <xf numFmtId="0" fontId="27" fillId="0" borderId="5" xfId="0" applyFont="1" applyBorder="1" applyAlignment="1">
      <alignment horizontal="justify" vertical="top" wrapText="1"/>
    </xf>
    <xf numFmtId="0" fontId="27" fillId="0" borderId="5" xfId="0" applyFont="1" applyBorder="1" applyAlignment="1">
      <alignment vertical="top" wrapText="1"/>
    </xf>
    <xf numFmtId="0" fontId="0" fillId="0" borderId="0" xfId="0" applyAlignment="1">
      <alignment horizontal="right"/>
    </xf>
    <xf numFmtId="0" fontId="14" fillId="0" borderId="0" xfId="0" applyFont="1" applyAlignment="1">
      <alignment horizontal="right"/>
    </xf>
    <xf numFmtId="0" fontId="28" fillId="0" borderId="0" xfId="0" applyFont="1" applyAlignment="1">
      <alignment horizontal="center"/>
    </xf>
    <xf numFmtId="0" fontId="0" fillId="0" borderId="0" xfId="0" applyAlignment="1"/>
    <xf numFmtId="0" fontId="0" fillId="12" borderId="16" xfId="0" applyFill="1" applyBorder="1" applyAlignment="1">
      <alignment wrapText="1"/>
    </xf>
    <xf numFmtId="0" fontId="17" fillId="12" borderId="17" xfId="0" applyFont="1" applyFill="1" applyBorder="1" applyAlignment="1">
      <alignment horizontal="center" vertical="center" wrapText="1"/>
    </xf>
    <xf numFmtId="0" fontId="12" fillId="12" borderId="17" xfId="0" applyFont="1" applyFill="1" applyBorder="1" applyAlignment="1">
      <alignment horizontal="center" vertical="center" wrapText="1"/>
    </xf>
    <xf numFmtId="0" fontId="17" fillId="12" borderId="17" xfId="0" applyFont="1" applyFill="1" applyBorder="1" applyAlignment="1">
      <alignment horizontal="right" wrapText="1"/>
    </xf>
    <xf numFmtId="0" fontId="16" fillId="12" borderId="15" xfId="0" applyFont="1" applyFill="1" applyBorder="1" applyAlignment="1">
      <alignment horizontal="center" vertical="center" wrapText="1"/>
    </xf>
    <xf numFmtId="0" fontId="13" fillId="12" borderId="8" xfId="0" applyFont="1" applyFill="1" applyBorder="1" applyAlignment="1">
      <alignment horizontal="justify" vertical="top" wrapText="1"/>
    </xf>
    <xf numFmtId="0" fontId="13" fillId="12" borderId="15" xfId="0" applyFont="1" applyFill="1" applyBorder="1" applyAlignment="1">
      <alignment horizontal="right" wrapText="1"/>
    </xf>
    <xf numFmtId="0" fontId="13" fillId="15" borderId="8" xfId="0" applyFont="1" applyFill="1" applyBorder="1" applyAlignment="1">
      <alignment horizontal="justify" vertical="top" wrapText="1"/>
    </xf>
    <xf numFmtId="0" fontId="13" fillId="13" borderId="8" xfId="0" applyFont="1" applyFill="1" applyBorder="1" applyAlignment="1">
      <alignment horizontal="justify" vertical="top" wrapText="1"/>
    </xf>
    <xf numFmtId="0" fontId="21" fillId="13" borderId="15" xfId="0" applyFont="1" applyFill="1" applyBorder="1" applyAlignment="1">
      <alignment horizontal="center" vertical="center" wrapText="1"/>
    </xf>
    <xf numFmtId="0" fontId="22" fillId="13" borderId="15" xfId="0" applyFont="1" applyFill="1" applyBorder="1" applyAlignment="1">
      <alignment horizontal="center" vertical="center" wrapText="1"/>
    </xf>
    <xf numFmtId="0" fontId="29" fillId="13" borderId="15" xfId="0" applyFont="1" applyFill="1" applyBorder="1" applyAlignment="1">
      <alignment horizontal="center" vertical="center" wrapText="1"/>
    </xf>
    <xf numFmtId="0" fontId="14" fillId="17" borderId="16" xfId="0" applyFont="1" applyFill="1" applyBorder="1" applyAlignment="1">
      <alignment vertical="top" wrapText="1"/>
    </xf>
    <xf numFmtId="0" fontId="14" fillId="17" borderId="13" xfId="0" applyFont="1" applyFill="1" applyBorder="1" applyAlignment="1">
      <alignment vertical="top" wrapText="1"/>
    </xf>
    <xf numFmtId="0" fontId="14" fillId="17" borderId="14" xfId="0" applyFont="1" applyFill="1" applyBorder="1" applyAlignment="1">
      <alignment vertical="top" wrapText="1"/>
    </xf>
    <xf numFmtId="0" fontId="14" fillId="17" borderId="12" xfId="0" applyFont="1" applyFill="1" applyBorder="1" applyAlignment="1">
      <alignment vertical="top" wrapText="1"/>
    </xf>
    <xf numFmtId="0" fontId="14" fillId="12" borderId="6" xfId="0" applyFont="1" applyFill="1" applyBorder="1" applyAlignment="1">
      <alignment vertical="top" wrapText="1"/>
    </xf>
    <xf numFmtId="0" fontId="13" fillId="0" borderId="6" xfId="0" applyFont="1" applyBorder="1" applyAlignment="1">
      <alignment horizontal="justify"/>
    </xf>
    <xf numFmtId="0" fontId="18" fillId="0" borderId="10" xfId="0" applyFont="1" applyBorder="1" applyAlignment="1">
      <alignment vertical="top" wrapText="1"/>
    </xf>
    <xf numFmtId="0" fontId="18" fillId="0" borderId="11" xfId="0" applyFont="1" applyBorder="1" applyAlignment="1">
      <alignment vertical="top" wrapText="1"/>
    </xf>
    <xf numFmtId="0" fontId="14" fillId="17" borderId="17" xfId="0" applyFont="1" applyFill="1" applyBorder="1" applyAlignment="1">
      <alignment vertical="top" wrapText="1"/>
    </xf>
    <xf numFmtId="0" fontId="14" fillId="17" borderId="15" xfId="0" applyFont="1" applyFill="1" applyBorder="1" applyAlignment="1">
      <alignment vertical="top" wrapText="1"/>
    </xf>
    <xf numFmtId="0" fontId="14" fillId="0" borderId="15" xfId="0" applyFont="1" applyBorder="1" applyAlignment="1">
      <alignment wrapText="1"/>
    </xf>
    <xf numFmtId="0" fontId="0" fillId="0" borderId="6" xfId="0" applyBorder="1"/>
    <xf numFmtId="0" fontId="14" fillId="0" borderId="6" xfId="0" applyFont="1" applyBorder="1" applyAlignment="1">
      <alignment wrapText="1"/>
    </xf>
    <xf numFmtId="0" fontId="27" fillId="0" borderId="20" xfId="0" applyFont="1" applyBorder="1" applyAlignment="1">
      <alignment horizontal="right" wrapText="1"/>
    </xf>
    <xf numFmtId="0" fontId="27" fillId="0" borderId="21" xfId="0" applyFont="1" applyBorder="1" applyAlignment="1">
      <alignment vertical="top" wrapText="1"/>
    </xf>
    <xf numFmtId="0" fontId="27" fillId="0" borderId="23" xfId="0" applyFont="1" applyBorder="1" applyAlignment="1">
      <alignment horizontal="right" wrapText="1"/>
    </xf>
    <xf numFmtId="0" fontId="27" fillId="0" borderId="24" xfId="0" applyFont="1" applyBorder="1" applyAlignment="1">
      <alignment vertical="top" wrapText="1"/>
    </xf>
    <xf numFmtId="0" fontId="27" fillId="0" borderId="7" xfId="0" applyFont="1" applyBorder="1" applyAlignment="1">
      <alignment horizontal="right" wrapText="1"/>
    </xf>
    <xf numFmtId="0" fontId="27" fillId="0" borderId="26" xfId="0" applyFont="1" applyBorder="1" applyAlignment="1">
      <alignment vertical="top" wrapText="1"/>
    </xf>
    <xf numFmtId="0" fontId="27" fillId="0" borderId="27" xfId="0" applyFont="1" applyBorder="1" applyAlignment="1">
      <alignment vertical="top" wrapText="1"/>
    </xf>
    <xf numFmtId="0" fontId="27" fillId="0" borderId="15" xfId="0" applyFont="1" applyBorder="1" applyAlignment="1">
      <alignment horizontal="right" wrapText="1"/>
    </xf>
    <xf numFmtId="0" fontId="27" fillId="0" borderId="15" xfId="0" applyFont="1" applyBorder="1" applyAlignment="1">
      <alignment vertical="top" wrapText="1"/>
    </xf>
    <xf numFmtId="0" fontId="27" fillId="0" borderId="30" xfId="0" applyFont="1" applyBorder="1" applyAlignment="1">
      <alignment vertical="top" wrapText="1"/>
    </xf>
    <xf numFmtId="0" fontId="27" fillId="0" borderId="32" xfId="0" applyFont="1" applyBorder="1" applyAlignment="1">
      <alignment horizontal="right" wrapText="1"/>
    </xf>
    <xf numFmtId="0" fontId="27" fillId="0" borderId="32" xfId="0" applyFont="1" applyBorder="1" applyAlignment="1">
      <alignment vertical="top" wrapText="1"/>
    </xf>
    <xf numFmtId="0" fontId="27" fillId="0" borderId="33" xfId="0" applyFont="1" applyBorder="1" applyAlignment="1">
      <alignment vertical="top" wrapText="1"/>
    </xf>
    <xf numFmtId="0" fontId="0" fillId="0" borderId="15" xfId="0" applyBorder="1" applyAlignment="1">
      <alignment vertical="top" wrapText="1"/>
    </xf>
    <xf numFmtId="0" fontId="27" fillId="0" borderId="28" xfId="0" applyFont="1" applyBorder="1" applyAlignment="1">
      <alignment horizontal="right" wrapText="1"/>
    </xf>
    <xf numFmtId="0" fontId="27" fillId="0" borderId="34" xfId="0" applyFont="1" applyBorder="1" applyAlignment="1">
      <alignment vertical="top" wrapText="1"/>
    </xf>
    <xf numFmtId="0" fontId="14" fillId="12" borderId="14" xfId="0" applyFont="1" applyFill="1" applyBorder="1" applyAlignment="1">
      <alignment vertical="top" wrapText="1"/>
    </xf>
    <xf numFmtId="0" fontId="13" fillId="0" borderId="14" xfId="0" applyFont="1" applyBorder="1" applyAlignment="1">
      <alignment horizontal="right" wrapText="1"/>
    </xf>
    <xf numFmtId="0" fontId="19" fillId="0" borderId="8" xfId="0" applyFont="1" applyBorder="1" applyAlignment="1">
      <alignment vertical="top" wrapText="1"/>
    </xf>
    <xf numFmtId="0" fontId="13" fillId="19" borderId="8" xfId="0" applyFont="1" applyFill="1" applyBorder="1" applyAlignment="1">
      <alignment vertical="top" wrapText="1"/>
    </xf>
    <xf numFmtId="0" fontId="13" fillId="19" borderId="6" xfId="0" applyFont="1" applyFill="1" applyBorder="1" applyAlignment="1">
      <alignment vertical="top" wrapText="1"/>
    </xf>
    <xf numFmtId="0" fontId="14" fillId="20" borderId="6" xfId="0" applyFont="1" applyFill="1" applyBorder="1" applyAlignment="1">
      <alignment vertical="top" wrapText="1"/>
    </xf>
    <xf numFmtId="0" fontId="13" fillId="21" borderId="8" xfId="0" applyFont="1" applyFill="1" applyBorder="1" applyAlignment="1">
      <alignment horizontal="justify" vertical="top" wrapText="1"/>
    </xf>
    <xf numFmtId="0" fontId="13" fillId="19" borderId="8" xfId="0" applyFont="1" applyFill="1" applyBorder="1" applyAlignment="1">
      <alignment horizontal="justify" vertical="top" wrapText="1"/>
    </xf>
    <xf numFmtId="0" fontId="15" fillId="0" borderId="2" xfId="0" applyFont="1" applyBorder="1" applyAlignment="1">
      <alignment wrapText="1"/>
    </xf>
    <xf numFmtId="0" fontId="13" fillId="0" borderId="2" xfId="0" applyFont="1" applyBorder="1" applyAlignment="1">
      <alignment horizontal="justify" wrapText="1"/>
    </xf>
    <xf numFmtId="0" fontId="15" fillId="0" borderId="2" xfId="0" applyFont="1" applyBorder="1" applyAlignment="1">
      <alignment horizontal="left" wrapText="1"/>
    </xf>
    <xf numFmtId="0" fontId="28" fillId="0" borderId="0" xfId="0" applyFont="1" applyBorder="1" applyAlignment="1">
      <alignment horizontal="center"/>
    </xf>
    <xf numFmtId="0" fontId="31" fillId="9" borderId="6" xfId="0" applyFont="1" applyFill="1" applyBorder="1" applyAlignment="1">
      <alignment horizontal="center" vertical="center" wrapText="1"/>
    </xf>
    <xf numFmtId="0" fontId="32" fillId="9" borderId="6" xfId="0" applyFont="1" applyFill="1" applyBorder="1" applyAlignment="1">
      <alignment horizontal="center" vertical="center" wrapText="1"/>
    </xf>
    <xf numFmtId="0" fontId="14" fillId="13" borderId="6" xfId="0" applyFont="1" applyFill="1" applyBorder="1" applyAlignment="1">
      <alignment horizontal="left" vertical="top" wrapText="1"/>
    </xf>
    <xf numFmtId="0" fontId="14" fillId="18" borderId="5" xfId="0" applyFont="1" applyFill="1" applyBorder="1" applyAlignment="1">
      <alignment horizontal="justify" vertical="top" wrapText="1"/>
    </xf>
    <xf numFmtId="0" fontId="23" fillId="18" borderId="6" xfId="0" applyFont="1" applyFill="1" applyBorder="1" applyAlignment="1">
      <alignment horizontal="justify" vertical="top" wrapText="1"/>
    </xf>
    <xf numFmtId="0" fontId="25" fillId="0" borderId="18" xfId="0" applyFont="1" applyBorder="1" applyAlignment="1">
      <alignment horizontal="center" vertical="top" wrapText="1"/>
    </xf>
    <xf numFmtId="0" fontId="14" fillId="10" borderId="6" xfId="0" applyFont="1" applyFill="1" applyBorder="1" applyAlignment="1">
      <alignment vertical="top" wrapText="1"/>
    </xf>
    <xf numFmtId="0" fontId="18" fillId="0" borderId="5" xfId="0" applyFont="1" applyBorder="1" applyAlignment="1">
      <alignment vertical="top" wrapText="1"/>
    </xf>
    <xf numFmtId="0" fontId="18" fillId="0" borderId="6" xfId="0" applyFont="1" applyBorder="1" applyAlignment="1">
      <alignment vertical="top" wrapText="1"/>
    </xf>
  </cellXfs>
  <cellStyles count="17">
    <cellStyle name="Accent 1 14" xfId="1"/>
    <cellStyle name="Accent 13" xfId="2"/>
    <cellStyle name="Accent 2 15" xfId="3"/>
    <cellStyle name="Accent 3 16" xfId="4"/>
    <cellStyle name="Bad 10" xfId="5"/>
    <cellStyle name="Error 12" xfId="6"/>
    <cellStyle name="Footnote 5" xfId="7"/>
    <cellStyle name="Good 8" xfId="8"/>
    <cellStyle name="Heading 1 1" xfId="9"/>
    <cellStyle name="Heading 2 2" xfId="10"/>
    <cellStyle name="Hyperlink 6" xfId="11"/>
    <cellStyle name="Neutral 9" xfId="12"/>
    <cellStyle name="Note 4" xfId="13"/>
    <cellStyle name="Status 7" xfId="14"/>
    <cellStyle name="Text 3" xfId="15"/>
    <cellStyle name="Warning 11" xfId="16"/>
    <cellStyle name="Κανονικό" xfId="0" builtinId="0"/>
  </cellStyles>
  <dxfs count="0"/>
  <tableStyles count="0" defaultTableStyle="TableStyleMedium9" defaultPivotStyle="PivotStyleLight16"/>
  <colors>
    <indexedColors>
      <rgbColor rgb="FF000000"/>
      <rgbColor rgb="FFFFFFFF"/>
      <rgbColor rgb="FFFF0000"/>
      <rgbColor rgb="FF00FF00"/>
      <rgbColor rgb="FF0000EE"/>
      <rgbColor rgb="FFFFFF00"/>
      <rgbColor rgb="FFFF00FF"/>
      <rgbColor rgb="FFF2DCDB"/>
      <rgbColor rgb="FFCC0000"/>
      <rgbColor rgb="FF006600"/>
      <rgbColor rgb="FF00000A"/>
      <rgbColor rgb="FF996600"/>
      <rgbColor rgb="FF800080"/>
      <rgbColor rgb="FF00B050"/>
      <rgbColor rgb="FFC4BD97"/>
      <rgbColor rgb="FF808080"/>
      <rgbColor rgb="FF729FCF"/>
      <rgbColor rgb="FFFF3838"/>
      <rgbColor rgb="FFFFFFCC"/>
      <rgbColor rgb="FFCCFFFF"/>
      <rgbColor rgb="FF660066"/>
      <rgbColor rgb="FFD99694"/>
      <rgbColor rgb="FF0070C0"/>
      <rgbColor rgb="FFDDDDDD"/>
      <rgbColor rgb="FF000080"/>
      <rgbColor rgb="FFFF00FF"/>
      <rgbColor rgb="FFFFDBB6"/>
      <rgbColor rgb="FFF2DBDB"/>
      <rgbColor rgb="FF800080"/>
      <rgbColor rgb="FF800000"/>
      <rgbColor rgb="FFFCD5B5"/>
      <rgbColor rgb="FF0000FF"/>
      <rgbColor rgb="FFD7E4BD"/>
      <rgbColor rgb="FFE6E0EC"/>
      <rgbColor rgb="FFCCFFCC"/>
      <rgbColor rgb="FFE8F2A1"/>
      <rgbColor rgb="FFAFD095"/>
      <rgbColor rgb="FFE6B9B8"/>
      <rgbColor rgb="FFCC99FF"/>
      <rgbColor rgb="FFFABF8F"/>
      <rgbColor rgb="FF4F81BD"/>
      <rgbColor rgb="FF9BBB59"/>
      <rgbColor rgb="FF92D050"/>
      <rgbColor rgb="FFFBD4B4"/>
      <rgbColor rgb="FFFF5429"/>
      <rgbColor rgb="FFE46C0A"/>
      <rgbColor rgb="FF376092"/>
      <rgbColor rgb="FFBF819E"/>
      <rgbColor rgb="FF003366"/>
      <rgbColor rgb="FF3FAF46"/>
      <rgbColor rgb="FF003300"/>
      <rgbColor rgb="FF333300"/>
      <rgbColor rgb="FFC9211E"/>
      <rgbColor rgb="FFFFCCCC"/>
      <rgbColor rgb="FF1F497D"/>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495720</xdr:colOff>
      <xdr:row>0</xdr:row>
      <xdr:rowOff>28440</xdr:rowOff>
    </xdr:from>
    <xdr:to>
      <xdr:col>1</xdr:col>
      <xdr:colOff>1337400</xdr:colOff>
      <xdr:row>3</xdr:row>
      <xdr:rowOff>129600</xdr:rowOff>
    </xdr:to>
    <xdr:pic>
      <xdr:nvPicPr>
        <xdr:cNvPr id="3" name="Picture 2" descr="ethn color"/>
        <xdr:cNvPicPr/>
      </xdr:nvPicPr>
      <xdr:blipFill>
        <a:blip xmlns:r="http://schemas.openxmlformats.org/officeDocument/2006/relationships" r:embed="rId1" cstate="print"/>
        <a:stretch/>
      </xdr:blipFill>
      <xdr:spPr>
        <a:xfrm>
          <a:off x="1120320" y="28440"/>
          <a:ext cx="841680" cy="661680"/>
        </a:xfrm>
        <a:prstGeom prst="rect">
          <a:avLst/>
        </a:prstGeom>
        <a:ln>
          <a:noFill/>
        </a:ln>
      </xdr:spPr>
    </xdr:pic>
    <xdr:clientData/>
  </xdr:twoCellAnchor>
  <xdr:twoCellAnchor>
    <xdr:from>
      <xdr:col>4</xdr:col>
      <xdr:colOff>249840</xdr:colOff>
      <xdr:row>1</xdr:row>
      <xdr:rowOff>21240</xdr:rowOff>
    </xdr:from>
    <xdr:to>
      <xdr:col>6</xdr:col>
      <xdr:colOff>339840</xdr:colOff>
      <xdr:row>9</xdr:row>
      <xdr:rowOff>111600</xdr:rowOff>
    </xdr:to>
    <xdr:sp macro="" textlink="">
      <xdr:nvSpPr>
        <xdr:cNvPr id="4" name="CustomShape 1"/>
        <xdr:cNvSpPr/>
      </xdr:nvSpPr>
      <xdr:spPr>
        <a:xfrm>
          <a:off x="6414840" y="211680"/>
          <a:ext cx="1758960" cy="1603440"/>
        </a:xfrm>
        <a:prstGeom prst="rect">
          <a:avLst/>
        </a:prstGeom>
        <a:solidFill>
          <a:srgbClr val="FFFFFF"/>
        </a:solidFill>
        <a:ln w="19080">
          <a:solidFill>
            <a:srgbClr val="000000"/>
          </a:solidFill>
          <a:miter/>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el-GR" sz="1200" b="1" i="1" u="sng" strike="noStrike" spc="-1">
              <a:solidFill>
                <a:srgbClr val="000000"/>
              </a:solidFill>
              <a:uFillTx/>
              <a:latin typeface="Times New Roman"/>
            </a:rPr>
            <a:t>Ημερομηνία Ελέγχου</a:t>
          </a:r>
          <a:r>
            <a:rPr lang="el-GR" sz="1200" b="0" strike="noStrike" spc="-1">
              <a:solidFill>
                <a:srgbClr val="000000"/>
              </a:solidFill>
              <a:latin typeface="Times New Roman"/>
            </a:rPr>
            <a:t>:</a:t>
          </a:r>
          <a:endParaRPr lang="el-GR" sz="1200" b="0" strike="noStrike" spc="-1">
            <a:latin typeface="Times New Roman"/>
          </a:endParaRPr>
        </a:p>
        <a:p>
          <a:pPr>
            <a:lnSpc>
              <a:spcPct val="100000"/>
            </a:lnSpc>
          </a:pPr>
          <a:r>
            <a:rPr lang="el-GR" sz="1200" b="0" strike="noStrike" spc="-1">
              <a:solidFill>
                <a:srgbClr val="000000"/>
              </a:solidFill>
              <a:latin typeface="Times New Roman"/>
            </a:rPr>
            <a:t> </a:t>
          </a:r>
          <a:endParaRPr lang="el-GR" sz="1200" b="0" strike="noStrike" spc="-1">
            <a:latin typeface="Times New Roman"/>
          </a:endParaRPr>
        </a:p>
        <a:p>
          <a:pPr>
            <a:lnSpc>
              <a:spcPct val="100000"/>
            </a:lnSpc>
          </a:pPr>
          <a:r>
            <a:rPr lang="el-GR" sz="1200" b="0" strike="noStrike" spc="-1">
              <a:solidFill>
                <a:srgbClr val="000000"/>
              </a:solidFill>
              <a:latin typeface="Times New Roman"/>
            </a:rPr>
            <a:t> </a:t>
          </a:r>
          <a:endParaRPr lang="el-GR" sz="1200" b="0" strike="noStrike" spc="-1">
            <a:latin typeface="Times New Roman"/>
          </a:endParaRPr>
        </a:p>
        <a:p>
          <a:pPr>
            <a:lnSpc>
              <a:spcPct val="100000"/>
            </a:lnSpc>
          </a:pPr>
          <a:r>
            <a:rPr lang="el-GR" sz="1200" b="1" i="1" u="sng" strike="noStrike" spc="-1">
              <a:solidFill>
                <a:srgbClr val="000000"/>
              </a:solidFill>
              <a:uFillTx/>
              <a:latin typeface="Times New Roman"/>
            </a:rPr>
            <a:t>Επιθεωρητής (ές) Κτηνίατροι:</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xdr:txBody>
    </xdr:sp>
    <xdr:clientData/>
  </xdr:twoCellAnchor>
  <xdr:twoCellAnchor>
    <xdr:from>
      <xdr:col>4</xdr:col>
      <xdr:colOff>459720</xdr:colOff>
      <xdr:row>220</xdr:row>
      <xdr:rowOff>51120</xdr:rowOff>
    </xdr:from>
    <xdr:to>
      <xdr:col>4</xdr:col>
      <xdr:colOff>460080</xdr:colOff>
      <xdr:row>220</xdr:row>
      <xdr:rowOff>51480</xdr:rowOff>
    </xdr:to>
    <xdr:sp macro="" textlink="">
      <xdr:nvSpPr>
        <xdr:cNvPr id="5" name="CustomShape 1" hidden="1"/>
        <xdr:cNvSpPr/>
      </xdr:nvSpPr>
      <xdr:spPr>
        <a:xfrm>
          <a:off x="6624720" y="108825840"/>
          <a:ext cx="360" cy="360"/>
        </a:xfrm>
        <a:custGeom>
          <a:avLst/>
          <a:gdLst/>
          <a:ahLst/>
          <a:cxnLst/>
          <a:rect l="l" t="t" r="r" b="b"/>
          <a:pathLst>
            <a:path w="1" h="1">
              <a:moveTo>
                <a:pt x="0" y="0"/>
              </a:moveTo>
              <a:lnTo>
                <a:pt x="0" y="0"/>
              </a:lnTo>
            </a:path>
          </a:pathLst>
        </a:cu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67"/>
  <sheetViews>
    <sheetView tabSelected="1" zoomScaleNormal="100" workbookViewId="0">
      <selection activeCell="A202" sqref="A202"/>
    </sheetView>
  </sheetViews>
  <sheetFormatPr defaultColWidth="8.85546875" defaultRowHeight="15" x14ac:dyDescent="0.25"/>
  <cols>
    <col min="2" max="2" width="57.42578125" customWidth="1"/>
    <col min="3" max="3" width="12.140625" customWidth="1"/>
    <col min="4" max="4" width="9" customWidth="1"/>
    <col min="5" max="5" width="12.140625" customWidth="1"/>
    <col min="6" max="6" width="11.5703125" style="58" customWidth="1"/>
    <col min="7" max="7" width="12.42578125" customWidth="1"/>
    <col min="8" max="8" width="56" customWidth="1"/>
  </cols>
  <sheetData>
    <row r="1" spans="1:7" ht="15.75" x14ac:dyDescent="0.25">
      <c r="B1" s="4" t="s">
        <v>0</v>
      </c>
    </row>
    <row r="2" spans="1:7" ht="15.75" x14ac:dyDescent="0.25">
      <c r="B2" s="5" t="s">
        <v>1</v>
      </c>
    </row>
    <row r="3" spans="1:7" ht="15.75" x14ac:dyDescent="0.25">
      <c r="B3" s="5"/>
    </row>
    <row r="4" spans="1:7" ht="15.75" x14ac:dyDescent="0.25">
      <c r="B4" s="5"/>
      <c r="E4" s="5" t="s">
        <v>3</v>
      </c>
      <c r="F4" s="59"/>
    </row>
    <row r="5" spans="1:7" ht="15.75" x14ac:dyDescent="0.25">
      <c r="B5" s="5" t="s">
        <v>2</v>
      </c>
      <c r="E5" s="5"/>
      <c r="F5" s="59"/>
    </row>
    <row r="6" spans="1:7" ht="15.75" x14ac:dyDescent="0.25">
      <c r="B6" s="5" t="s">
        <v>44</v>
      </c>
    </row>
    <row r="7" spans="1:7" ht="15.75" x14ac:dyDescent="0.25">
      <c r="B7" s="5" t="s">
        <v>45</v>
      </c>
    </row>
    <row r="8" spans="1:7" ht="15.75" x14ac:dyDescent="0.25">
      <c r="B8" s="5" t="s">
        <v>4</v>
      </c>
    </row>
    <row r="9" spans="1:7" ht="15.75" x14ac:dyDescent="0.25">
      <c r="B9" s="5" t="s">
        <v>5</v>
      </c>
      <c r="E9" s="5" t="s">
        <v>6</v>
      </c>
      <c r="F9" s="59"/>
    </row>
    <row r="10" spans="1:7" ht="15.75" x14ac:dyDescent="0.25">
      <c r="B10" s="5" t="s">
        <v>7</v>
      </c>
    </row>
    <row r="11" spans="1:7" ht="15.75" x14ac:dyDescent="0.25">
      <c r="B11" s="6"/>
    </row>
    <row r="12" spans="1:7" ht="47.25" customHeight="1" x14ac:dyDescent="0.25">
      <c r="A12" s="1"/>
      <c r="B12" s="111" t="s">
        <v>8</v>
      </c>
      <c r="C12" s="112"/>
      <c r="D12" s="112"/>
      <c r="E12" s="112"/>
      <c r="F12" s="112"/>
      <c r="G12" s="112"/>
    </row>
    <row r="13" spans="1:7" x14ac:dyDescent="0.25">
      <c r="A13" s="1"/>
      <c r="B13" s="111"/>
      <c r="C13" s="112"/>
      <c r="D13" s="112"/>
      <c r="E13" s="112"/>
      <c r="F13" s="112"/>
      <c r="G13" s="112"/>
    </row>
    <row r="14" spans="1:7" ht="78.75" customHeight="1" x14ac:dyDescent="0.25">
      <c r="A14" s="1"/>
      <c r="B14" s="111" t="s">
        <v>9</v>
      </c>
      <c r="C14" s="112"/>
      <c r="D14" s="112"/>
      <c r="E14" s="112"/>
      <c r="F14" s="112"/>
      <c r="G14" s="112"/>
    </row>
    <row r="15" spans="1:7" x14ac:dyDescent="0.25">
      <c r="A15" s="1"/>
      <c r="B15" s="111"/>
      <c r="C15" s="112"/>
      <c r="D15" s="112"/>
      <c r="E15" s="112"/>
      <c r="F15" s="112"/>
      <c r="G15" s="112"/>
    </row>
    <row r="16" spans="1:7" ht="15.75" customHeight="1" x14ac:dyDescent="0.25">
      <c r="A16" s="1"/>
      <c r="B16" s="111" t="s">
        <v>10</v>
      </c>
      <c r="C16" s="112"/>
      <c r="D16" s="112"/>
      <c r="E16" s="112"/>
      <c r="F16" s="112"/>
      <c r="G16" s="112"/>
    </row>
    <row r="17" spans="1:7" x14ac:dyDescent="0.25">
      <c r="A17" s="1"/>
      <c r="B17" s="111"/>
      <c r="C17" s="112"/>
      <c r="D17" s="112"/>
      <c r="E17" s="112"/>
      <c r="F17" s="112"/>
      <c r="G17" s="112"/>
    </row>
    <row r="18" spans="1:7" x14ac:dyDescent="0.25">
      <c r="A18" s="1"/>
      <c r="B18" s="111"/>
      <c r="C18" s="112"/>
      <c r="D18" s="112"/>
      <c r="E18" s="112"/>
      <c r="F18" s="112"/>
      <c r="G18" s="112"/>
    </row>
    <row r="19" spans="1:7" ht="15.75" x14ac:dyDescent="0.25">
      <c r="A19" s="1"/>
      <c r="B19" s="8" t="s">
        <v>11</v>
      </c>
      <c r="C19" s="112"/>
      <c r="D19" s="112"/>
      <c r="E19" s="112"/>
      <c r="F19" s="112"/>
      <c r="G19" s="112"/>
    </row>
    <row r="20" spans="1:7" ht="15.75" x14ac:dyDescent="0.25">
      <c r="A20" s="1"/>
      <c r="B20" s="9"/>
      <c r="C20" s="112"/>
      <c r="D20" s="112"/>
      <c r="E20" s="112"/>
      <c r="F20" s="112"/>
      <c r="G20" s="112"/>
    </row>
    <row r="21" spans="1:7" ht="15.75" x14ac:dyDescent="0.25">
      <c r="A21" s="1"/>
      <c r="B21" s="10" t="s">
        <v>12</v>
      </c>
      <c r="C21" s="112"/>
      <c r="D21" s="112"/>
      <c r="E21" s="112"/>
      <c r="F21" s="112"/>
      <c r="G21" s="112"/>
    </row>
    <row r="22" spans="1:7" ht="47.25" customHeight="1" x14ac:dyDescent="0.25">
      <c r="A22" s="1"/>
      <c r="B22" s="113" t="s">
        <v>13</v>
      </c>
      <c r="C22" s="112"/>
      <c r="D22" s="112"/>
      <c r="E22" s="112"/>
      <c r="F22" s="112"/>
      <c r="G22" s="112"/>
    </row>
    <row r="23" spans="1:7" x14ac:dyDescent="0.25">
      <c r="A23" s="1"/>
      <c r="B23" s="113"/>
      <c r="C23" s="112"/>
      <c r="D23" s="112"/>
      <c r="E23" s="112"/>
      <c r="F23" s="112"/>
      <c r="G23" s="112"/>
    </row>
    <row r="24" spans="1:7" ht="15.75" x14ac:dyDescent="0.25">
      <c r="B24" s="7"/>
    </row>
    <row r="25" spans="1:7" ht="15.75" x14ac:dyDescent="0.25">
      <c r="B25" s="7"/>
    </row>
    <row r="26" spans="1:7" ht="15.75" x14ac:dyDescent="0.25">
      <c r="B26" s="7"/>
    </row>
    <row r="27" spans="1:7" ht="15.75" x14ac:dyDescent="0.25">
      <c r="B27" s="7"/>
    </row>
    <row r="28" spans="1:7" ht="20.25" x14ac:dyDescent="0.3">
      <c r="B28" s="114" t="s">
        <v>46</v>
      </c>
      <c r="C28" s="114"/>
      <c r="D28" s="114"/>
      <c r="E28" s="114"/>
      <c r="F28" s="114"/>
      <c r="G28" s="114"/>
    </row>
    <row r="29" spans="1:7" ht="20.25" x14ac:dyDescent="0.3">
      <c r="B29" s="60"/>
      <c r="C29" s="61"/>
      <c r="D29" s="61"/>
      <c r="E29" s="61"/>
      <c r="G29" s="61"/>
    </row>
    <row r="30" spans="1:7" ht="15" customHeight="1" x14ac:dyDescent="0.25">
      <c r="A30" s="1"/>
      <c r="B30" s="11" t="s">
        <v>14</v>
      </c>
      <c r="C30" s="115" t="s">
        <v>15</v>
      </c>
      <c r="D30" s="115" t="s">
        <v>16</v>
      </c>
      <c r="E30" s="115" t="s">
        <v>17</v>
      </c>
      <c r="F30" s="115" t="s">
        <v>18</v>
      </c>
      <c r="G30" s="116" t="s">
        <v>19</v>
      </c>
    </row>
    <row r="31" spans="1:7" ht="15" customHeight="1" x14ac:dyDescent="0.25">
      <c r="A31" s="1"/>
      <c r="B31" s="12" t="s">
        <v>20</v>
      </c>
      <c r="C31" s="115"/>
      <c r="D31" s="115"/>
      <c r="E31" s="115"/>
      <c r="F31" s="115"/>
      <c r="G31" s="116"/>
    </row>
    <row r="32" spans="1:7" x14ac:dyDescent="0.25">
      <c r="A32" s="1"/>
      <c r="B32" s="12" t="s">
        <v>21</v>
      </c>
      <c r="C32" s="115"/>
      <c r="D32" s="115"/>
      <c r="E32" s="115"/>
      <c r="F32" s="115"/>
      <c r="G32" s="116"/>
    </row>
    <row r="33" spans="1:7" ht="24.75" x14ac:dyDescent="0.25">
      <c r="A33" s="1"/>
      <c r="B33" s="12" t="s">
        <v>22</v>
      </c>
      <c r="C33" s="115"/>
      <c r="D33" s="115"/>
      <c r="E33" s="115"/>
      <c r="F33" s="115"/>
      <c r="G33" s="116"/>
    </row>
    <row r="34" spans="1:7" x14ac:dyDescent="0.25">
      <c r="A34" s="1"/>
      <c r="B34" s="13"/>
      <c r="C34" s="115"/>
      <c r="D34" s="115"/>
      <c r="E34" s="115"/>
      <c r="F34" s="115"/>
      <c r="G34" s="116"/>
    </row>
    <row r="35" spans="1:7" x14ac:dyDescent="0.25">
      <c r="A35" s="1"/>
      <c r="B35" s="62"/>
      <c r="C35" s="63"/>
      <c r="D35" s="64"/>
      <c r="E35" s="64"/>
      <c r="F35" s="65"/>
      <c r="G35" s="66"/>
    </row>
    <row r="36" spans="1:7" ht="16.5" customHeight="1" x14ac:dyDescent="0.25">
      <c r="B36" s="121" t="s">
        <v>47</v>
      </c>
      <c r="C36" s="121"/>
      <c r="D36" s="121"/>
      <c r="E36" s="121"/>
      <c r="F36" s="121"/>
      <c r="G36" s="121"/>
    </row>
    <row r="37" spans="1:7" ht="15.75" x14ac:dyDescent="0.25">
      <c r="B37" s="16" t="s">
        <v>48</v>
      </c>
      <c r="C37" s="17"/>
      <c r="D37" s="17"/>
      <c r="E37" s="17"/>
      <c r="F37" s="17"/>
      <c r="G37" s="25"/>
    </row>
    <row r="38" spans="1:7" ht="15.75" x14ac:dyDescent="0.25">
      <c r="A38">
        <v>1</v>
      </c>
      <c r="B38" s="37" t="s">
        <v>49</v>
      </c>
      <c r="C38" s="19">
        <v>0</v>
      </c>
      <c r="D38" s="19">
        <v>9</v>
      </c>
      <c r="E38" s="19">
        <v>18</v>
      </c>
      <c r="F38" s="38"/>
      <c r="G38" s="19"/>
    </row>
    <row r="39" spans="1:7" ht="31.5" x14ac:dyDescent="0.25">
      <c r="A39">
        <v>2</v>
      </c>
      <c r="B39" s="37" t="s">
        <v>50</v>
      </c>
      <c r="C39" s="19">
        <v>0</v>
      </c>
      <c r="D39" s="19">
        <v>9</v>
      </c>
      <c r="E39" s="19">
        <v>18</v>
      </c>
      <c r="F39" s="38"/>
      <c r="G39" s="19"/>
    </row>
    <row r="40" spans="1:7" ht="54.75" customHeight="1" x14ac:dyDescent="0.25">
      <c r="A40">
        <v>3</v>
      </c>
      <c r="B40" s="37" t="s">
        <v>51</v>
      </c>
      <c r="C40" s="19">
        <v>0</v>
      </c>
      <c r="D40" s="19">
        <v>18</v>
      </c>
      <c r="E40" s="19">
        <v>36</v>
      </c>
      <c r="F40" s="38"/>
      <c r="G40" s="19"/>
    </row>
    <row r="41" spans="1:7" ht="31.5" x14ac:dyDescent="0.25">
      <c r="A41">
        <v>4</v>
      </c>
      <c r="B41" s="37" t="s">
        <v>52</v>
      </c>
      <c r="C41" s="19">
        <v>0</v>
      </c>
      <c r="D41" s="19">
        <v>9</v>
      </c>
      <c r="E41" s="19">
        <v>18</v>
      </c>
      <c r="F41" s="38"/>
      <c r="G41" s="19"/>
    </row>
    <row r="42" spans="1:7" ht="47.25" x14ac:dyDescent="0.25">
      <c r="A42">
        <v>5</v>
      </c>
      <c r="B42" s="37" t="s">
        <v>53</v>
      </c>
      <c r="C42" s="19">
        <v>0</v>
      </c>
      <c r="D42" s="19">
        <v>9</v>
      </c>
      <c r="E42" s="19">
        <v>18</v>
      </c>
      <c r="F42" s="38"/>
      <c r="G42" s="19"/>
    </row>
    <row r="43" spans="1:7" ht="54.4" customHeight="1" x14ac:dyDescent="0.25">
      <c r="A43">
        <v>6</v>
      </c>
      <c r="B43" s="37" t="s">
        <v>54</v>
      </c>
      <c r="C43" s="19">
        <v>0</v>
      </c>
      <c r="D43" s="19">
        <v>9</v>
      </c>
      <c r="E43" s="19">
        <v>18</v>
      </c>
      <c r="F43" s="38"/>
      <c r="G43" s="19"/>
    </row>
    <row r="44" spans="1:7" ht="15.75" x14ac:dyDescent="0.25">
      <c r="B44" s="16" t="s">
        <v>55</v>
      </c>
      <c r="C44" s="17"/>
      <c r="D44" s="17"/>
      <c r="E44" s="17"/>
      <c r="F44" s="17"/>
      <c r="G44" s="25"/>
    </row>
    <row r="45" spans="1:7" ht="15.75" x14ac:dyDescent="0.25">
      <c r="A45">
        <v>7</v>
      </c>
      <c r="B45" s="37" t="s">
        <v>56</v>
      </c>
      <c r="C45" s="19">
        <v>0</v>
      </c>
      <c r="D45" s="19">
        <v>9</v>
      </c>
      <c r="E45" s="19">
        <v>18</v>
      </c>
      <c r="F45" s="38"/>
      <c r="G45" s="19"/>
    </row>
    <row r="46" spans="1:7" ht="31.5" x14ac:dyDescent="0.25">
      <c r="A46">
        <v>8</v>
      </c>
      <c r="B46" s="37" t="s">
        <v>57</v>
      </c>
      <c r="C46" s="19">
        <v>0</v>
      </c>
      <c r="D46" s="19">
        <v>9</v>
      </c>
      <c r="E46" s="19">
        <v>18</v>
      </c>
      <c r="F46" s="38"/>
      <c r="G46" s="19"/>
    </row>
    <row r="47" spans="1:7" ht="47.25" x14ac:dyDescent="0.25">
      <c r="A47">
        <v>9</v>
      </c>
      <c r="B47" s="37" t="s">
        <v>58</v>
      </c>
      <c r="C47" s="19">
        <v>0</v>
      </c>
      <c r="D47" s="19">
        <v>9</v>
      </c>
      <c r="E47" s="19">
        <v>18</v>
      </c>
      <c r="F47" s="38"/>
      <c r="G47" s="19"/>
    </row>
    <row r="48" spans="1:7" ht="31.5" x14ac:dyDescent="0.25">
      <c r="A48">
        <v>10</v>
      </c>
      <c r="B48" s="37" t="s">
        <v>59</v>
      </c>
      <c r="C48" s="19">
        <v>0</v>
      </c>
      <c r="D48" s="19">
        <v>9</v>
      </c>
      <c r="E48" s="19">
        <v>18</v>
      </c>
      <c r="F48" s="38"/>
      <c r="G48" s="19"/>
    </row>
    <row r="49" spans="1:7" ht="15.75" x14ac:dyDescent="0.25">
      <c r="B49" s="16" t="s">
        <v>60</v>
      </c>
      <c r="C49" s="17"/>
      <c r="D49" s="17"/>
      <c r="E49" s="17"/>
      <c r="F49" s="17"/>
      <c r="G49" s="25"/>
    </row>
    <row r="50" spans="1:7" ht="15.75" x14ac:dyDescent="0.25">
      <c r="A50">
        <v>11</v>
      </c>
      <c r="B50" s="37" t="s">
        <v>61</v>
      </c>
      <c r="C50" s="19">
        <v>0</v>
      </c>
      <c r="D50" s="19">
        <v>9</v>
      </c>
      <c r="E50" s="19">
        <v>18</v>
      </c>
      <c r="F50" s="38"/>
      <c r="G50" s="19"/>
    </row>
    <row r="51" spans="1:7" ht="15.75" x14ac:dyDescent="0.25">
      <c r="B51" s="16" t="s">
        <v>62</v>
      </c>
      <c r="C51" s="17"/>
      <c r="D51" s="17"/>
      <c r="E51" s="17"/>
      <c r="F51" s="17"/>
      <c r="G51" s="25"/>
    </row>
    <row r="52" spans="1:7" ht="33.6" customHeight="1" x14ac:dyDescent="0.25">
      <c r="A52">
        <v>12</v>
      </c>
      <c r="B52" s="37" t="s">
        <v>63</v>
      </c>
      <c r="C52" s="19">
        <v>0</v>
      </c>
      <c r="D52" s="19">
        <v>9</v>
      </c>
      <c r="E52" s="19">
        <v>18</v>
      </c>
      <c r="F52" s="38"/>
      <c r="G52" s="19"/>
    </row>
    <row r="53" spans="1:7" ht="23.1" customHeight="1" x14ac:dyDescent="0.25">
      <c r="A53">
        <v>13</v>
      </c>
      <c r="B53" s="37" t="s">
        <v>64</v>
      </c>
      <c r="C53" s="19">
        <v>0</v>
      </c>
      <c r="D53" s="19">
        <v>9</v>
      </c>
      <c r="E53" s="19">
        <v>18</v>
      </c>
      <c r="F53" s="38"/>
      <c r="G53" s="19"/>
    </row>
    <row r="54" spans="1:7" ht="65.25" customHeight="1" x14ac:dyDescent="0.25">
      <c r="A54">
        <v>14</v>
      </c>
      <c r="B54" s="37" t="s">
        <v>65</v>
      </c>
      <c r="C54" s="19">
        <v>0</v>
      </c>
      <c r="D54" s="19">
        <v>9</v>
      </c>
      <c r="E54" s="19">
        <v>18</v>
      </c>
      <c r="F54" s="38"/>
      <c r="G54" s="19"/>
    </row>
    <row r="55" spans="1:7" ht="15.75" x14ac:dyDescent="0.25">
      <c r="B55" s="16" t="s">
        <v>66</v>
      </c>
      <c r="C55" s="17"/>
      <c r="D55" s="17"/>
      <c r="E55" s="17"/>
      <c r="F55" s="17"/>
      <c r="G55" s="25"/>
    </row>
    <row r="56" spans="1:7" ht="63" x14ac:dyDescent="0.25">
      <c r="A56">
        <v>15</v>
      </c>
      <c r="B56" s="37" t="s">
        <v>67</v>
      </c>
      <c r="C56" s="19">
        <v>0</v>
      </c>
      <c r="D56" s="19">
        <v>9</v>
      </c>
      <c r="E56" s="19">
        <v>18</v>
      </c>
      <c r="F56" s="38"/>
      <c r="G56" s="19"/>
    </row>
    <row r="57" spans="1:7" ht="47.25" x14ac:dyDescent="0.25">
      <c r="A57">
        <v>16</v>
      </c>
      <c r="B57" s="37" t="s">
        <v>68</v>
      </c>
      <c r="C57" s="19">
        <v>0</v>
      </c>
      <c r="D57" s="19">
        <v>9</v>
      </c>
      <c r="E57" s="19">
        <v>18</v>
      </c>
      <c r="F57" s="38"/>
      <c r="G57" s="19"/>
    </row>
    <row r="58" spans="1:7" ht="31.5" x14ac:dyDescent="0.25">
      <c r="A58">
        <v>17</v>
      </c>
      <c r="B58" s="37" t="s">
        <v>69</v>
      </c>
      <c r="C58" s="19">
        <v>0</v>
      </c>
      <c r="D58" s="19">
        <v>9</v>
      </c>
      <c r="E58" s="19">
        <v>18</v>
      </c>
      <c r="F58" s="38"/>
      <c r="G58" s="19"/>
    </row>
    <row r="59" spans="1:7" ht="78.75" x14ac:dyDescent="0.25">
      <c r="A59">
        <v>18</v>
      </c>
      <c r="B59" s="37" t="s">
        <v>70</v>
      </c>
      <c r="C59" s="19">
        <v>0</v>
      </c>
      <c r="D59" s="19">
        <v>9</v>
      </c>
      <c r="E59" s="19">
        <v>18</v>
      </c>
      <c r="F59" s="38"/>
      <c r="G59" s="19"/>
    </row>
    <row r="60" spans="1:7" ht="22.5" customHeight="1" x14ac:dyDescent="0.25">
      <c r="B60" s="16" t="s">
        <v>71</v>
      </c>
      <c r="C60" s="17"/>
      <c r="D60" s="17"/>
      <c r="E60" s="17"/>
      <c r="F60" s="17"/>
      <c r="G60" s="25"/>
    </row>
    <row r="61" spans="1:7" ht="31.5" x14ac:dyDescent="0.25">
      <c r="A61">
        <v>19</v>
      </c>
      <c r="B61" s="37" t="s">
        <v>72</v>
      </c>
      <c r="C61" s="19">
        <v>0</v>
      </c>
      <c r="D61" s="19">
        <v>9</v>
      </c>
      <c r="E61" s="19">
        <v>18</v>
      </c>
      <c r="F61" s="38"/>
      <c r="G61" s="19"/>
    </row>
    <row r="62" spans="1:7" ht="47.25" x14ac:dyDescent="0.25">
      <c r="A62">
        <v>20</v>
      </c>
      <c r="B62" s="37" t="s">
        <v>73</v>
      </c>
      <c r="C62" s="19">
        <v>0</v>
      </c>
      <c r="D62" s="19">
        <v>9</v>
      </c>
      <c r="E62" s="19">
        <v>18</v>
      </c>
      <c r="F62" s="38"/>
      <c r="G62" s="19"/>
    </row>
    <row r="63" spans="1:7" ht="31.5" x14ac:dyDescent="0.25">
      <c r="A63">
        <v>21</v>
      </c>
      <c r="B63" s="37" t="s">
        <v>74</v>
      </c>
      <c r="C63" s="19">
        <v>0</v>
      </c>
      <c r="D63" s="19">
        <v>9</v>
      </c>
      <c r="E63" s="19">
        <v>18</v>
      </c>
      <c r="F63" s="38"/>
      <c r="G63" s="19"/>
    </row>
    <row r="64" spans="1:7" ht="53.25" customHeight="1" x14ac:dyDescent="0.25">
      <c r="A64">
        <v>22</v>
      </c>
      <c r="B64" s="37" t="s">
        <v>75</v>
      </c>
      <c r="C64" s="19">
        <v>0</v>
      </c>
      <c r="D64" s="19">
        <v>9</v>
      </c>
      <c r="E64" s="19">
        <v>18</v>
      </c>
      <c r="F64" s="38"/>
      <c r="G64" s="19"/>
    </row>
    <row r="65" spans="1:64" ht="31.5" x14ac:dyDescent="0.25">
      <c r="A65">
        <v>23</v>
      </c>
      <c r="B65" s="37" t="s">
        <v>76</v>
      </c>
      <c r="C65" s="19">
        <v>0</v>
      </c>
      <c r="D65" s="19">
        <v>9</v>
      </c>
      <c r="E65" s="19">
        <v>18</v>
      </c>
      <c r="F65" s="38"/>
      <c r="G65" s="19"/>
    </row>
    <row r="66" spans="1:64" ht="31.5" x14ac:dyDescent="0.25">
      <c r="A66">
        <v>24</v>
      </c>
      <c r="B66" s="37" t="s">
        <v>77</v>
      </c>
      <c r="C66" s="19">
        <v>0</v>
      </c>
      <c r="D66" s="19">
        <v>18</v>
      </c>
      <c r="E66" s="19">
        <v>36</v>
      </c>
      <c r="F66" s="38"/>
      <c r="G66" s="19"/>
    </row>
    <row r="67" spans="1:64" ht="15.75" x14ac:dyDescent="0.25">
      <c r="B67" s="16" t="s">
        <v>78</v>
      </c>
      <c r="C67" s="17"/>
      <c r="D67" s="17"/>
      <c r="E67" s="17"/>
      <c r="F67" s="17"/>
      <c r="G67" s="25"/>
    </row>
    <row r="68" spans="1:64" ht="47.25" x14ac:dyDescent="0.25">
      <c r="A68">
        <v>25</v>
      </c>
      <c r="B68" s="37" t="s">
        <v>79</v>
      </c>
      <c r="C68" s="19">
        <v>0</v>
      </c>
      <c r="D68" s="19">
        <v>9</v>
      </c>
      <c r="E68" s="19">
        <v>18</v>
      </c>
      <c r="F68" s="38"/>
      <c r="G68" s="19"/>
    </row>
    <row r="69" spans="1:64" ht="47.25" x14ac:dyDescent="0.25">
      <c r="A69">
        <v>26</v>
      </c>
      <c r="B69" s="37" t="s">
        <v>80</v>
      </c>
      <c r="C69" s="19">
        <v>0</v>
      </c>
      <c r="D69" s="19">
        <v>9</v>
      </c>
      <c r="E69" s="19">
        <v>18</v>
      </c>
      <c r="F69" s="38"/>
      <c r="G69" s="19"/>
    </row>
    <row r="70" spans="1:64" ht="78.75" x14ac:dyDescent="0.25">
      <c r="A70">
        <v>27</v>
      </c>
      <c r="B70" s="67" t="s">
        <v>81</v>
      </c>
      <c r="C70" s="28">
        <v>0</v>
      </c>
      <c r="D70" s="28">
        <v>9</v>
      </c>
      <c r="E70" s="28">
        <v>18</v>
      </c>
      <c r="F70" s="68"/>
      <c r="G70" s="28"/>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row>
    <row r="71" spans="1:64" ht="31.5" x14ac:dyDescent="0.25">
      <c r="A71">
        <v>28</v>
      </c>
      <c r="B71" s="37" t="s">
        <v>82</v>
      </c>
      <c r="C71" s="19">
        <v>0</v>
      </c>
      <c r="D71" s="19">
        <v>18</v>
      </c>
      <c r="E71" s="19">
        <v>36</v>
      </c>
      <c r="F71" s="38"/>
      <c r="G71" s="19"/>
    </row>
    <row r="72" spans="1:64" ht="31.5" x14ac:dyDescent="0.25">
      <c r="A72">
        <v>29</v>
      </c>
      <c r="B72" s="37" t="s">
        <v>83</v>
      </c>
      <c r="C72" s="19">
        <v>0</v>
      </c>
      <c r="D72" s="19">
        <v>9</v>
      </c>
      <c r="E72" s="19">
        <v>18</v>
      </c>
      <c r="F72" s="38"/>
      <c r="G72" s="19"/>
    </row>
    <row r="73" spans="1:64" ht="47.25" x14ac:dyDescent="0.25">
      <c r="A73">
        <v>30</v>
      </c>
      <c r="B73" s="37" t="s">
        <v>84</v>
      </c>
      <c r="C73" s="19">
        <v>0</v>
      </c>
      <c r="D73" s="19">
        <v>9</v>
      </c>
      <c r="E73" s="19">
        <v>18</v>
      </c>
      <c r="F73" s="38"/>
      <c r="G73" s="19"/>
    </row>
    <row r="74" spans="1:64" ht="63" x14ac:dyDescent="0.25">
      <c r="A74">
        <v>31</v>
      </c>
      <c r="B74" s="37" t="s">
        <v>85</v>
      </c>
      <c r="C74" s="19">
        <v>0</v>
      </c>
      <c r="D74" s="19">
        <v>9</v>
      </c>
      <c r="E74" s="19">
        <v>18</v>
      </c>
      <c r="F74" s="38"/>
      <c r="G74" s="19"/>
    </row>
    <row r="75" spans="1:64" ht="15.75" x14ac:dyDescent="0.25">
      <c r="B75" s="16" t="s">
        <v>86</v>
      </c>
      <c r="C75" s="17"/>
      <c r="D75" s="17"/>
      <c r="E75" s="17"/>
      <c r="F75" s="17"/>
      <c r="G75" s="25"/>
    </row>
    <row r="76" spans="1:64" ht="31.5" x14ac:dyDescent="0.25">
      <c r="A76">
        <v>32</v>
      </c>
      <c r="B76" s="37" t="s">
        <v>87</v>
      </c>
      <c r="C76" s="19">
        <v>0</v>
      </c>
      <c r="D76" s="19">
        <v>9</v>
      </c>
      <c r="E76" s="19">
        <v>18</v>
      </c>
      <c r="F76" s="38"/>
      <c r="G76" s="19"/>
    </row>
    <row r="77" spans="1:64" ht="47.25" x14ac:dyDescent="0.25">
      <c r="A77">
        <v>33</v>
      </c>
      <c r="B77" s="37" t="s">
        <v>88</v>
      </c>
      <c r="C77" s="19">
        <v>0</v>
      </c>
      <c r="D77" s="19">
        <v>9</v>
      </c>
      <c r="E77" s="19">
        <v>18</v>
      </c>
      <c r="F77" s="38"/>
      <c r="G77" s="19"/>
    </row>
    <row r="78" spans="1:64" ht="15.75" x14ac:dyDescent="0.25">
      <c r="A78">
        <v>34</v>
      </c>
      <c r="B78" s="37" t="s">
        <v>89</v>
      </c>
      <c r="C78" s="19">
        <v>0</v>
      </c>
      <c r="D78" s="19">
        <v>18</v>
      </c>
      <c r="E78" s="19">
        <v>36</v>
      </c>
      <c r="F78" s="38"/>
      <c r="G78" s="19"/>
    </row>
    <row r="79" spans="1:64" ht="15.75" x14ac:dyDescent="0.25">
      <c r="B79" s="16" t="s">
        <v>90</v>
      </c>
      <c r="C79" s="17"/>
      <c r="D79" s="17"/>
      <c r="E79" s="17"/>
      <c r="F79" s="17"/>
      <c r="G79" s="25"/>
    </row>
    <row r="80" spans="1:64" ht="31.5" x14ac:dyDescent="0.25">
      <c r="A80">
        <v>35</v>
      </c>
      <c r="B80" s="37" t="s">
        <v>91</v>
      </c>
      <c r="C80" s="19">
        <v>0</v>
      </c>
      <c r="D80" s="19">
        <v>9</v>
      </c>
      <c r="E80" s="19">
        <v>18</v>
      </c>
      <c r="F80" s="38"/>
      <c r="G80" s="19"/>
    </row>
    <row r="81" spans="1:7" ht="31.5" x14ac:dyDescent="0.25">
      <c r="A81">
        <v>36</v>
      </c>
      <c r="B81" s="37" t="s">
        <v>92</v>
      </c>
      <c r="C81" s="19">
        <v>0</v>
      </c>
      <c r="D81" s="19">
        <v>9</v>
      </c>
      <c r="E81" s="19">
        <v>18</v>
      </c>
      <c r="F81" s="38"/>
      <c r="G81" s="19"/>
    </row>
    <row r="82" spans="1:7" ht="15.75" x14ac:dyDescent="0.25">
      <c r="B82" s="69"/>
      <c r="C82" s="34"/>
      <c r="D82" s="34"/>
      <c r="E82" s="24">
        <f>SUM(E38:E81)</f>
        <v>720</v>
      </c>
      <c r="F82" s="31"/>
      <c r="G82" s="24">
        <f>SUM(G38:G81)</f>
        <v>0</v>
      </c>
    </row>
    <row r="83" spans="1:7" ht="15.75" x14ac:dyDescent="0.25">
      <c r="B83" s="70"/>
      <c r="C83" s="23">
        <f>29.99%*E82</f>
        <v>215.928</v>
      </c>
      <c r="D83" s="23">
        <f>59.99%*E82</f>
        <v>431.928</v>
      </c>
      <c r="E83" s="71" t="str">
        <f>IF(G82&lt;C83,"ΥΨ./ΣΥΜ.","-")</f>
        <v>ΥΨ./ΣΥΜ.</v>
      </c>
      <c r="F83" s="72" t="str">
        <f>IF(AND(G82&gt;C83,G82&lt;D83),"ΜΕΣ./ΣΥΜ.","-")</f>
        <v>-</v>
      </c>
      <c r="G83" s="73" t="str">
        <f>IF(G82&gt;D83,"ΧΑΜ./ΣΥΜ.","-")</f>
        <v>-</v>
      </c>
    </row>
    <row r="84" spans="1:7" ht="72.75" customHeight="1" x14ac:dyDescent="0.25">
      <c r="B84" s="122" t="s">
        <v>25</v>
      </c>
      <c r="C84" s="122"/>
      <c r="D84" s="122"/>
      <c r="E84" s="122"/>
      <c r="F84" s="122"/>
      <c r="G84" s="122"/>
    </row>
    <row r="85" spans="1:7" ht="15" customHeight="1" x14ac:dyDescent="0.25">
      <c r="B85" s="14" t="s">
        <v>93</v>
      </c>
      <c r="C85" s="15"/>
      <c r="D85" s="15"/>
      <c r="E85" s="15"/>
      <c r="F85" s="15"/>
      <c r="G85" s="29"/>
    </row>
    <row r="86" spans="1:7" ht="21" customHeight="1" x14ac:dyDescent="0.25">
      <c r="B86" s="16" t="s">
        <v>94</v>
      </c>
      <c r="C86" s="17"/>
      <c r="D86" s="17"/>
      <c r="E86" s="17"/>
      <c r="F86" s="17"/>
      <c r="G86" s="25"/>
    </row>
    <row r="87" spans="1:7" ht="24.75" customHeight="1" x14ac:dyDescent="0.25">
      <c r="B87" s="74" t="s">
        <v>95</v>
      </c>
      <c r="C87" s="75"/>
      <c r="D87" s="75"/>
      <c r="E87" s="75"/>
      <c r="F87" s="75"/>
      <c r="G87" s="76"/>
    </row>
    <row r="88" spans="1:7" ht="40.5" customHeight="1" x14ac:dyDescent="0.25">
      <c r="A88">
        <v>37</v>
      </c>
      <c r="B88" s="37" t="s">
        <v>96</v>
      </c>
      <c r="C88" s="19">
        <v>0</v>
      </c>
      <c r="D88" s="19">
        <v>9</v>
      </c>
      <c r="E88" s="19">
        <v>18</v>
      </c>
      <c r="F88" s="38"/>
      <c r="G88" s="19"/>
    </row>
    <row r="89" spans="1:7" ht="31.5" x14ac:dyDescent="0.25">
      <c r="A89">
        <v>38</v>
      </c>
      <c r="B89" s="37" t="s">
        <v>97</v>
      </c>
      <c r="C89" s="19">
        <v>0</v>
      </c>
      <c r="D89" s="19">
        <v>9</v>
      </c>
      <c r="E89" s="19">
        <v>18</v>
      </c>
      <c r="F89" s="38"/>
      <c r="G89" s="19"/>
    </row>
    <row r="90" spans="1:7" ht="42" customHeight="1" x14ac:dyDescent="0.25">
      <c r="A90">
        <v>39</v>
      </c>
      <c r="B90" s="37" t="s">
        <v>98</v>
      </c>
      <c r="C90" s="19">
        <v>0</v>
      </c>
      <c r="D90" s="19">
        <v>9</v>
      </c>
      <c r="E90" s="19">
        <v>18</v>
      </c>
      <c r="F90" s="38"/>
      <c r="G90" s="19"/>
    </row>
    <row r="91" spans="1:7" ht="31.5" x14ac:dyDescent="0.25">
      <c r="A91">
        <v>40</v>
      </c>
      <c r="B91" s="37" t="s">
        <v>77</v>
      </c>
      <c r="C91" s="19">
        <v>0</v>
      </c>
      <c r="D91" s="19">
        <v>18</v>
      </c>
      <c r="E91" s="19">
        <v>36</v>
      </c>
      <c r="F91" s="38"/>
      <c r="G91" s="19"/>
    </row>
    <row r="92" spans="1:7" ht="15.75" x14ac:dyDescent="0.25">
      <c r="B92" s="77" t="s">
        <v>99</v>
      </c>
      <c r="C92" s="75"/>
      <c r="D92" s="75"/>
      <c r="E92" s="75"/>
      <c r="F92" s="75"/>
      <c r="G92" s="76"/>
    </row>
    <row r="93" spans="1:7" ht="30.75" customHeight="1" x14ac:dyDescent="0.25">
      <c r="A93">
        <v>41</v>
      </c>
      <c r="B93" s="37" t="s">
        <v>100</v>
      </c>
      <c r="C93" s="19">
        <v>0</v>
      </c>
      <c r="D93" s="19">
        <v>9</v>
      </c>
      <c r="E93" s="19">
        <v>18</v>
      </c>
      <c r="F93" s="38"/>
      <c r="G93" s="19"/>
    </row>
    <row r="94" spans="1:7" ht="27" customHeight="1" x14ac:dyDescent="0.25">
      <c r="A94">
        <v>42</v>
      </c>
      <c r="B94" s="37" t="s">
        <v>101</v>
      </c>
      <c r="C94" s="19">
        <v>0</v>
      </c>
      <c r="D94" s="19">
        <v>9</v>
      </c>
      <c r="E94" s="19">
        <v>18</v>
      </c>
      <c r="F94" s="38"/>
      <c r="G94" s="19"/>
    </row>
    <row r="95" spans="1:7" ht="36" customHeight="1" x14ac:dyDescent="0.25">
      <c r="A95">
        <v>43</v>
      </c>
      <c r="B95" s="37" t="s">
        <v>102</v>
      </c>
      <c r="C95" s="19">
        <v>0</v>
      </c>
      <c r="D95" s="19">
        <v>9</v>
      </c>
      <c r="E95" s="19">
        <f>IF(G95="NA",0,18)</f>
        <v>18</v>
      </c>
      <c r="F95" s="20" t="s">
        <v>26</v>
      </c>
      <c r="G95" s="38"/>
    </row>
    <row r="96" spans="1:7" ht="74.25" customHeight="1" x14ac:dyDescent="0.25">
      <c r="A96">
        <v>44</v>
      </c>
      <c r="B96" s="37" t="s">
        <v>103</v>
      </c>
      <c r="C96" s="19">
        <v>0</v>
      </c>
      <c r="D96" s="19">
        <v>9</v>
      </c>
      <c r="E96" s="19">
        <v>18</v>
      </c>
      <c r="F96" s="38"/>
      <c r="G96" s="19"/>
    </row>
    <row r="97" spans="1:7" ht="47.25" x14ac:dyDescent="0.25">
      <c r="A97">
        <v>45</v>
      </c>
      <c r="B97" s="37" t="s">
        <v>104</v>
      </c>
      <c r="C97" s="19">
        <v>0</v>
      </c>
      <c r="D97" s="19">
        <v>9</v>
      </c>
      <c r="E97" s="19">
        <v>18</v>
      </c>
      <c r="F97" s="38"/>
      <c r="G97" s="19"/>
    </row>
    <row r="98" spans="1:7" ht="73.5" customHeight="1" x14ac:dyDescent="0.25">
      <c r="A98">
        <v>46</v>
      </c>
      <c r="B98" s="37" t="s">
        <v>105</v>
      </c>
      <c r="C98" s="19">
        <v>0</v>
      </c>
      <c r="D98" s="19">
        <v>9</v>
      </c>
      <c r="E98" s="19">
        <v>18</v>
      </c>
      <c r="F98" s="38"/>
      <c r="G98" s="19"/>
    </row>
    <row r="99" spans="1:7" ht="31.5" customHeight="1" x14ac:dyDescent="0.25">
      <c r="A99">
        <v>47</v>
      </c>
      <c r="B99" s="22" t="s">
        <v>106</v>
      </c>
      <c r="C99" s="22">
        <v>0</v>
      </c>
      <c r="D99" s="22">
        <v>18</v>
      </c>
      <c r="E99" s="22">
        <v>36</v>
      </c>
      <c r="F99" s="78"/>
      <c r="G99" s="78"/>
    </row>
    <row r="100" spans="1:7" ht="82.5" customHeight="1" x14ac:dyDescent="0.25">
      <c r="A100">
        <v>48</v>
      </c>
      <c r="B100" s="107" t="s">
        <v>107</v>
      </c>
      <c r="C100" s="22">
        <v>0</v>
      </c>
      <c r="D100" s="22">
        <v>18</v>
      </c>
      <c r="E100" s="22">
        <v>36</v>
      </c>
      <c r="F100" s="78"/>
      <c r="G100" s="108"/>
    </row>
    <row r="101" spans="1:7" ht="18.75" customHeight="1" x14ac:dyDescent="0.25">
      <c r="B101" s="74" t="s">
        <v>108</v>
      </c>
      <c r="C101" s="75"/>
      <c r="D101" s="75"/>
      <c r="E101" s="75"/>
      <c r="F101" s="75"/>
      <c r="G101" s="76"/>
    </row>
    <row r="102" spans="1:7" ht="17.25" customHeight="1" x14ac:dyDescent="0.25">
      <c r="A102">
        <v>49</v>
      </c>
      <c r="B102" s="79" t="s">
        <v>109</v>
      </c>
      <c r="C102" s="78" t="s">
        <v>28</v>
      </c>
      <c r="D102" s="78" t="s">
        <v>29</v>
      </c>
      <c r="E102" s="21"/>
      <c r="F102" s="103"/>
      <c r="G102" s="78"/>
    </row>
    <row r="103" spans="1:7" ht="21" customHeight="1" x14ac:dyDescent="0.25">
      <c r="A103">
        <v>50</v>
      </c>
      <c r="B103" s="79" t="s">
        <v>110</v>
      </c>
      <c r="C103" s="78" t="s">
        <v>28</v>
      </c>
      <c r="D103" s="78" t="s">
        <v>29</v>
      </c>
      <c r="E103" s="21"/>
      <c r="F103" s="103"/>
      <c r="G103" s="78"/>
    </row>
    <row r="104" spans="1:7" ht="82.5" customHeight="1" x14ac:dyDescent="0.25">
      <c r="B104" s="33" t="s">
        <v>27</v>
      </c>
      <c r="C104" s="80"/>
      <c r="D104" s="80"/>
      <c r="E104" s="80"/>
      <c r="F104" s="80"/>
      <c r="G104" s="81"/>
    </row>
    <row r="105" spans="1:7" ht="22.5" customHeight="1" x14ac:dyDescent="0.25">
      <c r="B105" s="16" t="s">
        <v>111</v>
      </c>
      <c r="C105" s="17"/>
      <c r="D105" s="17"/>
      <c r="E105" s="17"/>
      <c r="F105" s="17"/>
      <c r="G105" s="25"/>
    </row>
    <row r="106" spans="1:7" ht="31.5" customHeight="1" x14ac:dyDescent="0.25">
      <c r="B106" s="74" t="s">
        <v>112</v>
      </c>
      <c r="C106" s="82"/>
      <c r="D106" s="82"/>
      <c r="E106" s="82"/>
      <c r="F106" s="82"/>
      <c r="G106" s="83"/>
    </row>
    <row r="107" spans="1:7" ht="31.5" x14ac:dyDescent="0.25">
      <c r="A107">
        <v>51</v>
      </c>
      <c r="B107" s="37" t="s">
        <v>113</v>
      </c>
      <c r="C107" s="19">
        <v>0</v>
      </c>
      <c r="D107" s="19">
        <v>9</v>
      </c>
      <c r="E107" s="19">
        <v>18</v>
      </c>
      <c r="F107" s="38"/>
      <c r="G107" s="84"/>
    </row>
    <row r="108" spans="1:7" ht="53.25" customHeight="1" x14ac:dyDescent="0.25">
      <c r="A108">
        <v>52</v>
      </c>
      <c r="B108" s="37" t="s">
        <v>114</v>
      </c>
      <c r="C108" s="19">
        <v>0</v>
      </c>
      <c r="D108" s="19">
        <v>9</v>
      </c>
      <c r="E108" s="19">
        <v>18</v>
      </c>
      <c r="F108" s="38"/>
      <c r="G108" s="84"/>
    </row>
    <row r="109" spans="1:7" ht="31.5" x14ac:dyDescent="0.25">
      <c r="A109">
        <v>53</v>
      </c>
      <c r="B109" s="37" t="s">
        <v>77</v>
      </c>
      <c r="C109" s="19">
        <v>0</v>
      </c>
      <c r="D109" s="19">
        <v>18</v>
      </c>
      <c r="E109" s="19">
        <f>IF(G109="NA",0,36)</f>
        <v>36</v>
      </c>
      <c r="F109" s="20" t="s">
        <v>26</v>
      </c>
      <c r="G109" s="38"/>
    </row>
    <row r="110" spans="1:7" ht="15.75" x14ac:dyDescent="0.25">
      <c r="B110" s="77" t="s">
        <v>115</v>
      </c>
      <c r="C110" s="75"/>
      <c r="D110" s="75"/>
      <c r="E110" s="75"/>
      <c r="F110" s="75"/>
      <c r="G110" s="76"/>
    </row>
    <row r="111" spans="1:7" ht="62.25" customHeight="1" x14ac:dyDescent="0.25">
      <c r="A111">
        <v>54</v>
      </c>
      <c r="B111" s="67" t="s">
        <v>116</v>
      </c>
      <c r="C111" s="19">
        <v>0</v>
      </c>
      <c r="D111" s="19">
        <v>9</v>
      </c>
      <c r="E111" s="19">
        <v>18</v>
      </c>
      <c r="F111" s="38"/>
      <c r="G111" s="19"/>
    </row>
    <row r="112" spans="1:7" ht="81.75" customHeight="1" x14ac:dyDescent="0.25">
      <c r="A112">
        <v>55</v>
      </c>
      <c r="B112" s="37" t="s">
        <v>117</v>
      </c>
      <c r="C112" s="19">
        <v>0</v>
      </c>
      <c r="D112" s="19">
        <v>9</v>
      </c>
      <c r="E112" s="19">
        <v>18</v>
      </c>
      <c r="F112" s="38"/>
      <c r="G112" s="19"/>
    </row>
    <row r="113" spans="1:7" ht="38.25" customHeight="1" x14ac:dyDescent="0.25">
      <c r="A113">
        <v>56</v>
      </c>
      <c r="B113" s="37" t="s">
        <v>118</v>
      </c>
      <c r="C113" s="19">
        <v>0</v>
      </c>
      <c r="D113" s="19">
        <v>9</v>
      </c>
      <c r="E113" s="19">
        <v>18</v>
      </c>
      <c r="F113" s="38"/>
      <c r="G113" s="19"/>
    </row>
    <row r="114" spans="1:7" ht="35.25" customHeight="1" x14ac:dyDescent="0.25">
      <c r="A114">
        <v>57</v>
      </c>
      <c r="B114" s="37" t="s">
        <v>119</v>
      </c>
      <c r="C114" s="19">
        <v>0</v>
      </c>
      <c r="D114" s="19">
        <v>9</v>
      </c>
      <c r="E114" s="19">
        <v>18</v>
      </c>
      <c r="F114" s="38"/>
      <c r="G114" s="19"/>
    </row>
    <row r="115" spans="1:7" ht="33" customHeight="1" x14ac:dyDescent="0.25">
      <c r="A115">
        <v>58</v>
      </c>
      <c r="B115" s="37" t="s">
        <v>120</v>
      </c>
      <c r="C115" s="19">
        <v>0</v>
      </c>
      <c r="D115" s="19">
        <v>9</v>
      </c>
      <c r="E115" s="19">
        <v>18</v>
      </c>
      <c r="F115" s="38"/>
      <c r="G115" s="19"/>
    </row>
    <row r="116" spans="1:7" ht="69.400000000000006" customHeight="1" x14ac:dyDescent="0.25">
      <c r="A116">
        <v>59</v>
      </c>
      <c r="B116" s="37" t="s">
        <v>121</v>
      </c>
      <c r="C116" s="19">
        <v>0</v>
      </c>
      <c r="D116" s="19">
        <v>9</v>
      </c>
      <c r="E116" s="19">
        <v>18</v>
      </c>
      <c r="F116" s="38"/>
      <c r="G116" s="19"/>
    </row>
    <row r="117" spans="1:7" ht="56.65" customHeight="1" x14ac:dyDescent="0.25">
      <c r="A117">
        <v>60</v>
      </c>
      <c r="B117" s="37" t="s">
        <v>122</v>
      </c>
      <c r="C117" s="19">
        <v>0</v>
      </c>
      <c r="D117" s="19">
        <v>9</v>
      </c>
      <c r="E117" s="19">
        <v>18</v>
      </c>
      <c r="F117" s="38"/>
      <c r="G117" s="19"/>
    </row>
    <row r="118" spans="1:7" ht="38.85" customHeight="1" x14ac:dyDescent="0.25">
      <c r="A118">
        <v>61</v>
      </c>
      <c r="B118" s="37" t="s">
        <v>123</v>
      </c>
      <c r="C118" s="19">
        <v>0</v>
      </c>
      <c r="D118" s="19">
        <v>18</v>
      </c>
      <c r="E118" s="19">
        <v>36</v>
      </c>
      <c r="F118" s="38"/>
      <c r="G118" s="19"/>
    </row>
    <row r="119" spans="1:7" ht="31.5" x14ac:dyDescent="0.25">
      <c r="A119">
        <v>62</v>
      </c>
      <c r="B119" s="37" t="s">
        <v>77</v>
      </c>
      <c r="C119" s="19">
        <v>0</v>
      </c>
      <c r="D119" s="19">
        <v>18</v>
      </c>
      <c r="E119" s="19">
        <f>IF(G119="NA",0,36)</f>
        <v>36</v>
      </c>
      <c r="F119" s="20" t="s">
        <v>23</v>
      </c>
      <c r="G119" s="38"/>
    </row>
    <row r="120" spans="1:7" ht="31.5" x14ac:dyDescent="0.25">
      <c r="A120">
        <v>63</v>
      </c>
      <c r="B120" s="37" t="s">
        <v>124</v>
      </c>
      <c r="C120" s="19">
        <v>0</v>
      </c>
      <c r="D120" s="19">
        <v>9</v>
      </c>
      <c r="E120" s="19">
        <v>18</v>
      </c>
      <c r="F120" s="38"/>
      <c r="G120" s="19"/>
    </row>
    <row r="121" spans="1:7" ht="15.75" x14ac:dyDescent="0.25">
      <c r="B121" s="77" t="s">
        <v>125</v>
      </c>
      <c r="C121" s="75"/>
      <c r="D121" s="75"/>
      <c r="E121" s="75"/>
      <c r="F121" s="75"/>
      <c r="G121" s="76"/>
    </row>
    <row r="122" spans="1:7" ht="37.5" customHeight="1" x14ac:dyDescent="0.25">
      <c r="A122">
        <v>64</v>
      </c>
      <c r="B122" s="37" t="s">
        <v>126</v>
      </c>
      <c r="C122" s="19">
        <v>0</v>
      </c>
      <c r="D122" s="19">
        <v>9</v>
      </c>
      <c r="E122" s="19">
        <v>18</v>
      </c>
      <c r="F122" s="38"/>
      <c r="G122" s="84"/>
    </row>
    <row r="123" spans="1:7" ht="69.75" customHeight="1" x14ac:dyDescent="0.25">
      <c r="A123">
        <v>65</v>
      </c>
      <c r="B123" s="37" t="s">
        <v>127</v>
      </c>
      <c r="C123" s="19">
        <v>0</v>
      </c>
      <c r="D123" s="19">
        <v>9</v>
      </c>
      <c r="E123" s="19">
        <v>18</v>
      </c>
      <c r="F123" s="38"/>
      <c r="G123" s="84"/>
    </row>
    <row r="124" spans="1:7" ht="52.5" customHeight="1" x14ac:dyDescent="0.25">
      <c r="A124">
        <v>66</v>
      </c>
      <c r="B124" s="37" t="s">
        <v>128</v>
      </c>
      <c r="C124" s="19">
        <v>0</v>
      </c>
      <c r="D124" s="19">
        <v>9</v>
      </c>
      <c r="E124" s="19">
        <v>18</v>
      </c>
      <c r="F124" s="20" t="s">
        <v>23</v>
      </c>
      <c r="G124" s="38" t="s">
        <v>23</v>
      </c>
    </row>
    <row r="125" spans="1:7" ht="15.75" x14ac:dyDescent="0.25">
      <c r="A125">
        <v>67</v>
      </c>
      <c r="B125" s="37" t="s">
        <v>129</v>
      </c>
      <c r="C125" s="19">
        <v>0</v>
      </c>
      <c r="D125" s="19">
        <v>9</v>
      </c>
      <c r="E125" s="19">
        <v>18</v>
      </c>
      <c r="F125" s="38"/>
      <c r="G125" s="19"/>
    </row>
    <row r="126" spans="1:7" ht="67.5" customHeight="1" x14ac:dyDescent="0.25">
      <c r="A126">
        <v>68</v>
      </c>
      <c r="B126" s="37" t="s">
        <v>130</v>
      </c>
      <c r="C126" s="19">
        <v>0</v>
      </c>
      <c r="D126" s="19">
        <v>9</v>
      </c>
      <c r="E126" s="19">
        <v>18</v>
      </c>
      <c r="F126" s="38"/>
      <c r="G126" s="19"/>
    </row>
    <row r="127" spans="1:7" ht="49.5" customHeight="1" x14ac:dyDescent="0.25">
      <c r="A127">
        <v>69</v>
      </c>
      <c r="B127" s="37" t="s">
        <v>131</v>
      </c>
      <c r="C127" s="19">
        <v>0</v>
      </c>
      <c r="D127" s="19">
        <v>9</v>
      </c>
      <c r="E127" s="19">
        <v>18</v>
      </c>
      <c r="F127" s="38"/>
      <c r="G127" s="85"/>
    </row>
    <row r="128" spans="1:7" ht="50.25" customHeight="1" x14ac:dyDescent="0.25">
      <c r="A128">
        <v>70</v>
      </c>
      <c r="B128" s="37" t="s">
        <v>132</v>
      </c>
      <c r="C128" s="19">
        <v>0</v>
      </c>
      <c r="D128" s="19">
        <v>9</v>
      </c>
      <c r="E128" s="19">
        <v>18</v>
      </c>
      <c r="F128" s="38"/>
      <c r="G128" s="86"/>
    </row>
    <row r="129" spans="1:7" ht="31.5" customHeight="1" x14ac:dyDescent="0.25">
      <c r="A129">
        <v>71</v>
      </c>
      <c r="B129" s="37" t="s">
        <v>133</v>
      </c>
      <c r="C129" s="19">
        <v>0</v>
      </c>
      <c r="D129" s="19">
        <v>9</v>
      </c>
      <c r="E129" s="19">
        <v>18</v>
      </c>
      <c r="F129" s="38"/>
      <c r="G129" s="19"/>
    </row>
    <row r="130" spans="1:7" ht="31.5" x14ac:dyDescent="0.25">
      <c r="A130">
        <v>72</v>
      </c>
      <c r="B130" s="37" t="s">
        <v>77</v>
      </c>
      <c r="C130" s="19">
        <v>0</v>
      </c>
      <c r="D130" s="19">
        <v>18</v>
      </c>
      <c r="E130" s="19">
        <f>IF(G130="NA",0,36)</f>
        <v>36</v>
      </c>
      <c r="F130" s="20" t="s">
        <v>23</v>
      </c>
      <c r="G130" s="38"/>
    </row>
    <row r="131" spans="1:7" ht="108.75" customHeight="1" x14ac:dyDescent="0.25">
      <c r="B131" s="122" t="s">
        <v>27</v>
      </c>
      <c r="C131" s="122"/>
      <c r="D131" s="122"/>
      <c r="E131" s="122"/>
      <c r="F131" s="122"/>
      <c r="G131" s="122"/>
    </row>
    <row r="132" spans="1:7" ht="23.25" customHeight="1" x14ac:dyDescent="0.25">
      <c r="B132" s="16" t="s">
        <v>134</v>
      </c>
      <c r="C132" s="17"/>
      <c r="D132" s="17"/>
      <c r="E132" s="17"/>
      <c r="F132" s="17"/>
      <c r="G132" s="25"/>
    </row>
    <row r="133" spans="1:7" ht="22.5" customHeight="1" x14ac:dyDescent="0.25">
      <c r="B133" s="77" t="s">
        <v>135</v>
      </c>
      <c r="C133" s="75"/>
      <c r="D133" s="75"/>
      <c r="E133" s="75"/>
      <c r="F133" s="75"/>
      <c r="G133" s="76"/>
    </row>
    <row r="134" spans="1:7" ht="40.35" customHeight="1" x14ac:dyDescent="0.25">
      <c r="A134">
        <v>73</v>
      </c>
      <c r="B134" s="37" t="s">
        <v>136</v>
      </c>
      <c r="C134" s="19">
        <v>0</v>
      </c>
      <c r="D134" s="19">
        <v>9</v>
      </c>
      <c r="E134" s="19">
        <v>18</v>
      </c>
      <c r="F134" s="38"/>
      <c r="G134" s="19"/>
    </row>
    <row r="135" spans="1:7" ht="53.65" customHeight="1" thickBot="1" x14ac:dyDescent="0.3">
      <c r="A135">
        <v>74</v>
      </c>
      <c r="B135" s="37" t="s">
        <v>137</v>
      </c>
      <c r="C135" s="19">
        <v>0</v>
      </c>
      <c r="D135" s="19">
        <v>18</v>
      </c>
      <c r="E135" s="19">
        <v>36</v>
      </c>
      <c r="F135" s="38"/>
      <c r="G135" s="19"/>
    </row>
    <row r="136" spans="1:7" ht="66" customHeight="1" thickBot="1" x14ac:dyDescent="0.3">
      <c r="A136">
        <v>75</v>
      </c>
      <c r="B136" s="109" t="s">
        <v>205</v>
      </c>
      <c r="C136" s="19">
        <v>0</v>
      </c>
      <c r="D136" s="19">
        <v>9</v>
      </c>
      <c r="E136" s="19">
        <v>18</v>
      </c>
      <c r="F136" s="38"/>
      <c r="G136" s="19"/>
    </row>
    <row r="137" spans="1:7" ht="39.6" customHeight="1" x14ac:dyDescent="0.25">
      <c r="A137">
        <v>76</v>
      </c>
      <c r="B137" s="37" t="s">
        <v>138</v>
      </c>
      <c r="C137" s="19">
        <v>0</v>
      </c>
      <c r="D137" s="19">
        <v>9</v>
      </c>
      <c r="E137" s="19">
        <v>18</v>
      </c>
      <c r="F137" s="38"/>
      <c r="G137" s="19"/>
    </row>
    <row r="138" spans="1:7" ht="36.75" customHeight="1" x14ac:dyDescent="0.25">
      <c r="A138">
        <v>77</v>
      </c>
      <c r="B138" s="37" t="s">
        <v>139</v>
      </c>
      <c r="C138" s="19">
        <v>0</v>
      </c>
      <c r="D138" s="19">
        <v>9</v>
      </c>
      <c r="E138" s="19">
        <v>18</v>
      </c>
      <c r="F138" s="38"/>
      <c r="G138" s="19"/>
    </row>
    <row r="139" spans="1:7" ht="64.5" customHeight="1" x14ac:dyDescent="0.25">
      <c r="A139">
        <v>78</v>
      </c>
      <c r="B139" s="37" t="s">
        <v>140</v>
      </c>
      <c r="C139" s="19">
        <v>0</v>
      </c>
      <c r="D139" s="19">
        <v>9</v>
      </c>
      <c r="E139" s="19">
        <v>18</v>
      </c>
      <c r="F139" s="38"/>
      <c r="G139" s="19"/>
    </row>
    <row r="140" spans="1:7" ht="31.5" x14ac:dyDescent="0.25">
      <c r="A140">
        <v>79</v>
      </c>
      <c r="B140" s="37" t="s">
        <v>77</v>
      </c>
      <c r="C140" s="19">
        <v>0</v>
      </c>
      <c r="D140" s="19">
        <v>18</v>
      </c>
      <c r="E140" s="19">
        <f>IF(G140="NA",0,36)</f>
        <v>36</v>
      </c>
      <c r="F140" s="20" t="s">
        <v>23</v>
      </c>
      <c r="G140" s="38"/>
    </row>
    <row r="141" spans="1:7" ht="15.75" x14ac:dyDescent="0.25">
      <c r="B141" s="77" t="s">
        <v>141</v>
      </c>
      <c r="C141" s="75"/>
      <c r="D141" s="75"/>
      <c r="E141" s="75"/>
      <c r="F141" s="75"/>
      <c r="G141" s="76"/>
    </row>
    <row r="142" spans="1:7" ht="108" customHeight="1" x14ac:dyDescent="0.25">
      <c r="A142">
        <v>80</v>
      </c>
      <c r="B142" s="37" t="s">
        <v>142</v>
      </c>
      <c r="C142" s="19">
        <v>0</v>
      </c>
      <c r="D142" s="19">
        <v>9</v>
      </c>
      <c r="E142" s="19">
        <v>18</v>
      </c>
      <c r="F142" s="38"/>
      <c r="G142" s="19"/>
    </row>
    <row r="143" spans="1:7" ht="30.75" customHeight="1" x14ac:dyDescent="0.25">
      <c r="A143">
        <v>81</v>
      </c>
      <c r="B143" s="37" t="s">
        <v>143</v>
      </c>
      <c r="C143" s="19">
        <v>0</v>
      </c>
      <c r="D143" s="19">
        <v>18</v>
      </c>
      <c r="E143" s="19">
        <v>36</v>
      </c>
      <c r="F143" s="38"/>
      <c r="G143" s="19"/>
    </row>
    <row r="144" spans="1:7" ht="37.5" customHeight="1" x14ac:dyDescent="0.25">
      <c r="A144">
        <v>82</v>
      </c>
      <c r="B144" s="37" t="s">
        <v>144</v>
      </c>
      <c r="C144" s="19">
        <v>0</v>
      </c>
      <c r="D144" s="19">
        <v>9</v>
      </c>
      <c r="E144" s="19">
        <v>18</v>
      </c>
      <c r="F144" s="38"/>
      <c r="G144" s="19"/>
    </row>
    <row r="145" spans="1:7" ht="52.5" customHeight="1" x14ac:dyDescent="0.25">
      <c r="A145">
        <v>83</v>
      </c>
      <c r="B145" s="37" t="s">
        <v>145</v>
      </c>
      <c r="C145" s="19">
        <v>0</v>
      </c>
      <c r="D145" s="19">
        <v>9</v>
      </c>
      <c r="E145" s="19">
        <v>18</v>
      </c>
      <c r="F145" s="38"/>
      <c r="G145" s="19"/>
    </row>
    <row r="146" spans="1:7" ht="69.75" customHeight="1" x14ac:dyDescent="0.25">
      <c r="A146">
        <v>84</v>
      </c>
      <c r="B146" s="37" t="s">
        <v>146</v>
      </c>
      <c r="C146" s="19">
        <v>0</v>
      </c>
      <c r="D146" s="19">
        <v>9</v>
      </c>
      <c r="E146" s="19">
        <v>18</v>
      </c>
      <c r="F146" s="38"/>
      <c r="G146" s="19"/>
    </row>
    <row r="147" spans="1:7" ht="34.5" customHeight="1" x14ac:dyDescent="0.25">
      <c r="A147">
        <v>85</v>
      </c>
      <c r="B147" s="37" t="s">
        <v>147</v>
      </c>
      <c r="C147" s="19">
        <v>0</v>
      </c>
      <c r="D147" s="19">
        <v>9</v>
      </c>
      <c r="E147" s="19">
        <v>18</v>
      </c>
      <c r="F147" s="38"/>
      <c r="G147" s="19"/>
    </row>
    <row r="148" spans="1:7" ht="31.5" x14ac:dyDescent="0.25">
      <c r="A148">
        <v>86</v>
      </c>
      <c r="B148" s="37" t="s">
        <v>77</v>
      </c>
      <c r="C148" s="19">
        <v>0</v>
      </c>
      <c r="D148" s="19">
        <v>18</v>
      </c>
      <c r="E148" s="19">
        <f>IF(G148="NA",0,36)</f>
        <v>36</v>
      </c>
      <c r="F148" s="20" t="s">
        <v>23</v>
      </c>
      <c r="G148" s="38"/>
    </row>
    <row r="149" spans="1:7" ht="81.75" customHeight="1" x14ac:dyDescent="0.25">
      <c r="B149" s="122" t="s">
        <v>27</v>
      </c>
      <c r="C149" s="122"/>
      <c r="D149" s="122"/>
      <c r="E149" s="122"/>
      <c r="F149" s="122"/>
      <c r="G149" s="122"/>
    </row>
    <row r="150" spans="1:7" ht="28.35" customHeight="1" x14ac:dyDescent="0.25">
      <c r="B150" s="16" t="s">
        <v>148</v>
      </c>
      <c r="C150" s="17"/>
      <c r="D150" s="17"/>
      <c r="E150" s="17"/>
      <c r="F150" s="17"/>
      <c r="G150" s="25"/>
    </row>
    <row r="151" spans="1:7" ht="47.25" customHeight="1" thickBot="1" x14ac:dyDescent="0.3">
      <c r="A151">
        <v>87</v>
      </c>
      <c r="B151" s="110" t="s">
        <v>149</v>
      </c>
      <c r="C151" s="19">
        <v>0</v>
      </c>
      <c r="D151" s="19">
        <v>18</v>
      </c>
      <c r="E151" s="19">
        <v>36</v>
      </c>
      <c r="F151" s="38"/>
      <c r="G151" s="19"/>
    </row>
    <row r="152" spans="1:7" ht="47.25" customHeight="1" thickBot="1" x14ac:dyDescent="0.3">
      <c r="A152">
        <v>88</v>
      </c>
      <c r="B152" s="110" t="s">
        <v>150</v>
      </c>
      <c r="C152" s="84" t="s">
        <v>28</v>
      </c>
      <c r="D152" s="84" t="s">
        <v>151</v>
      </c>
      <c r="E152" s="39"/>
      <c r="F152" s="104"/>
      <c r="G152" s="19"/>
    </row>
    <row r="153" spans="1:7" ht="33.6" customHeight="1" thickBot="1" x14ac:dyDescent="0.3">
      <c r="A153">
        <v>89</v>
      </c>
      <c r="B153" s="110" t="s">
        <v>152</v>
      </c>
      <c r="C153" s="19">
        <v>0</v>
      </c>
      <c r="D153" s="19">
        <v>18</v>
      </c>
      <c r="E153" s="19">
        <f>IF(G153="NA",0,36)</f>
        <v>36</v>
      </c>
      <c r="F153" s="20" t="s">
        <v>23</v>
      </c>
      <c r="G153" s="19"/>
    </row>
    <row r="154" spans="1:7" ht="47.25" customHeight="1" x14ac:dyDescent="0.25">
      <c r="A154">
        <v>90</v>
      </c>
      <c r="B154" s="110" t="s">
        <v>153</v>
      </c>
      <c r="C154" s="19">
        <v>0</v>
      </c>
      <c r="D154" s="19">
        <v>18</v>
      </c>
      <c r="E154" s="30">
        <f>IF(G154="NA",0,36)</f>
        <v>36</v>
      </c>
      <c r="F154" s="20" t="s">
        <v>23</v>
      </c>
      <c r="G154" s="19"/>
    </row>
    <row r="155" spans="1:7" ht="47.25" customHeight="1" x14ac:dyDescent="0.25">
      <c r="A155">
        <v>91</v>
      </c>
      <c r="B155" s="18" t="s">
        <v>154</v>
      </c>
      <c r="C155" s="19">
        <v>0</v>
      </c>
      <c r="D155" s="19">
        <v>18</v>
      </c>
      <c r="E155" s="19">
        <v>36</v>
      </c>
      <c r="F155" s="38"/>
      <c r="G155" s="19"/>
    </row>
    <row r="156" spans="1:7" ht="37.5" customHeight="1" x14ac:dyDescent="0.25">
      <c r="A156">
        <v>92</v>
      </c>
      <c r="B156" s="18" t="s">
        <v>155</v>
      </c>
      <c r="C156" s="19">
        <v>0</v>
      </c>
      <c r="D156" s="19">
        <v>18</v>
      </c>
      <c r="E156" s="19">
        <v>36</v>
      </c>
      <c r="F156" s="38"/>
      <c r="G156" s="19"/>
    </row>
    <row r="157" spans="1:7" ht="34.5" customHeight="1" x14ac:dyDescent="0.25">
      <c r="A157">
        <v>93</v>
      </c>
      <c r="B157" s="18" t="s">
        <v>156</v>
      </c>
      <c r="C157" s="19">
        <v>0</v>
      </c>
      <c r="D157" s="19">
        <v>18</v>
      </c>
      <c r="E157" s="19">
        <v>36</v>
      </c>
      <c r="F157" s="38"/>
      <c r="G157" s="19"/>
    </row>
    <row r="158" spans="1:7" ht="31.5" customHeight="1" x14ac:dyDescent="0.25">
      <c r="A158">
        <v>94</v>
      </c>
      <c r="B158" s="105" t="s">
        <v>206</v>
      </c>
      <c r="C158" s="19">
        <v>0</v>
      </c>
      <c r="D158" s="19">
        <v>18</v>
      </c>
      <c r="E158" s="19">
        <v>36</v>
      </c>
      <c r="F158" s="38"/>
      <c r="G158" s="19"/>
    </row>
    <row r="159" spans="1:7" ht="33.75" customHeight="1" x14ac:dyDescent="0.25">
      <c r="A159">
        <v>95</v>
      </c>
      <c r="B159" s="18" t="s">
        <v>157</v>
      </c>
      <c r="C159" s="19">
        <v>0</v>
      </c>
      <c r="D159" s="19">
        <v>18</v>
      </c>
      <c r="E159" s="19">
        <v>36</v>
      </c>
      <c r="F159" s="38"/>
      <c r="G159" s="19"/>
    </row>
    <row r="160" spans="1:7" ht="34.5" customHeight="1" x14ac:dyDescent="0.25">
      <c r="A160">
        <v>96</v>
      </c>
      <c r="B160" s="18" t="s">
        <v>158</v>
      </c>
      <c r="C160" s="19">
        <v>0</v>
      </c>
      <c r="D160" s="19">
        <v>18</v>
      </c>
      <c r="E160" s="19">
        <v>36</v>
      </c>
      <c r="F160" s="38"/>
      <c r="G160" s="19"/>
    </row>
    <row r="161" spans="1:7" ht="36" customHeight="1" x14ac:dyDescent="0.25">
      <c r="A161">
        <v>97</v>
      </c>
      <c r="B161" s="37" t="s">
        <v>159</v>
      </c>
      <c r="C161" s="19">
        <v>0</v>
      </c>
      <c r="D161" s="19">
        <v>18</v>
      </c>
      <c r="E161" s="19">
        <v>36</v>
      </c>
      <c r="F161" s="38"/>
      <c r="G161" s="19"/>
    </row>
    <row r="162" spans="1:7" ht="47.1" customHeight="1" x14ac:dyDescent="0.25">
      <c r="A162">
        <v>98</v>
      </c>
      <c r="B162" s="110" t="s">
        <v>160</v>
      </c>
      <c r="C162" s="19">
        <v>0</v>
      </c>
      <c r="D162" s="19">
        <v>18</v>
      </c>
      <c r="E162" s="19">
        <v>36</v>
      </c>
      <c r="F162" s="20"/>
      <c r="G162" s="38"/>
    </row>
    <row r="163" spans="1:7" ht="72.400000000000006" customHeight="1" x14ac:dyDescent="0.25">
      <c r="A163">
        <v>99</v>
      </c>
      <c r="B163" s="110" t="s">
        <v>161</v>
      </c>
      <c r="C163" s="19">
        <v>0</v>
      </c>
      <c r="D163" s="19">
        <v>18</v>
      </c>
      <c r="E163" s="19">
        <v>36</v>
      </c>
      <c r="F163" s="20"/>
      <c r="G163" s="38"/>
    </row>
    <row r="164" spans="1:7" ht="93" customHeight="1" x14ac:dyDescent="0.25">
      <c r="A164">
        <v>100</v>
      </c>
      <c r="B164" s="110" t="s">
        <v>162</v>
      </c>
      <c r="C164" s="19">
        <v>0</v>
      </c>
      <c r="D164" s="19">
        <v>18</v>
      </c>
      <c r="E164" s="19">
        <v>36</v>
      </c>
      <c r="F164" s="20"/>
      <c r="G164" s="38"/>
    </row>
    <row r="165" spans="1:7" ht="49.35" customHeight="1" x14ac:dyDescent="0.25">
      <c r="A165">
        <v>101</v>
      </c>
      <c r="B165" s="110" t="s">
        <v>163</v>
      </c>
      <c r="C165" s="19">
        <v>0</v>
      </c>
      <c r="D165" s="19">
        <v>18</v>
      </c>
      <c r="E165" s="19">
        <v>36</v>
      </c>
      <c r="F165" s="20"/>
      <c r="G165" s="38"/>
    </row>
    <row r="166" spans="1:7" ht="107.25" customHeight="1" x14ac:dyDescent="0.25">
      <c r="A166">
        <v>102</v>
      </c>
      <c r="B166" s="106" t="s">
        <v>164</v>
      </c>
      <c r="C166" s="19">
        <v>0</v>
      </c>
      <c r="D166" s="19">
        <v>18</v>
      </c>
      <c r="E166" s="19">
        <v>36</v>
      </c>
      <c r="F166" s="20"/>
      <c r="G166" s="38"/>
    </row>
    <row r="167" spans="1:7" ht="47.85" customHeight="1" x14ac:dyDescent="0.25">
      <c r="A167">
        <v>103</v>
      </c>
      <c r="B167" s="106" t="s">
        <v>165</v>
      </c>
      <c r="C167" s="19">
        <v>0</v>
      </c>
      <c r="D167" s="19">
        <v>18</v>
      </c>
      <c r="E167" s="19">
        <v>36</v>
      </c>
      <c r="F167" s="20"/>
      <c r="G167" s="38"/>
    </row>
    <row r="168" spans="1:7" ht="50.65" customHeight="1" x14ac:dyDescent="0.25">
      <c r="A168">
        <v>104</v>
      </c>
      <c r="B168" s="110" t="s">
        <v>166</v>
      </c>
      <c r="C168" s="19">
        <v>0</v>
      </c>
      <c r="D168" s="19">
        <v>18</v>
      </c>
      <c r="E168" s="19">
        <v>36</v>
      </c>
      <c r="F168" s="20"/>
      <c r="G168" s="38"/>
    </row>
    <row r="169" spans="1:7" ht="85.5" customHeight="1" x14ac:dyDescent="0.25">
      <c r="A169">
        <v>105</v>
      </c>
      <c r="B169" s="110" t="s">
        <v>167</v>
      </c>
      <c r="C169" s="19">
        <v>0</v>
      </c>
      <c r="D169" s="19">
        <v>18</v>
      </c>
      <c r="E169" s="19">
        <v>36</v>
      </c>
      <c r="F169" s="20"/>
      <c r="G169" s="38"/>
    </row>
    <row r="170" spans="1:7" ht="51.4" customHeight="1" x14ac:dyDescent="0.25">
      <c r="A170">
        <v>106</v>
      </c>
      <c r="B170" s="110" t="s">
        <v>168</v>
      </c>
      <c r="C170" s="19">
        <v>0</v>
      </c>
      <c r="D170" s="19">
        <v>18</v>
      </c>
      <c r="E170" s="19">
        <v>36</v>
      </c>
      <c r="F170" s="20"/>
      <c r="G170" s="38"/>
    </row>
    <row r="171" spans="1:7" ht="321.75" customHeight="1" x14ac:dyDescent="0.25">
      <c r="A171">
        <v>107</v>
      </c>
      <c r="B171" s="110" t="s">
        <v>169</v>
      </c>
      <c r="C171" s="19">
        <v>0</v>
      </c>
      <c r="D171" s="19">
        <v>18</v>
      </c>
      <c r="E171" s="19">
        <v>36</v>
      </c>
      <c r="F171" s="20"/>
      <c r="G171" s="38"/>
    </row>
    <row r="172" spans="1:7" ht="123" customHeight="1" x14ac:dyDescent="0.25">
      <c r="A172">
        <v>108</v>
      </c>
      <c r="B172" s="110" t="s">
        <v>170</v>
      </c>
      <c r="C172" s="19">
        <v>0</v>
      </c>
      <c r="D172" s="19">
        <v>18</v>
      </c>
      <c r="E172" s="19">
        <v>36</v>
      </c>
      <c r="F172" s="20"/>
      <c r="G172" s="38"/>
    </row>
    <row r="173" spans="1:7" ht="48" customHeight="1" x14ac:dyDescent="0.25">
      <c r="A173">
        <v>109</v>
      </c>
      <c r="B173" s="110" t="s">
        <v>203</v>
      </c>
      <c r="C173" s="19">
        <v>0</v>
      </c>
      <c r="D173" s="19">
        <v>18</v>
      </c>
      <c r="E173" s="19">
        <v>36</v>
      </c>
      <c r="F173" s="20"/>
      <c r="G173" s="38"/>
    </row>
    <row r="174" spans="1:7" ht="93.75" customHeight="1" x14ac:dyDescent="0.25">
      <c r="A174">
        <v>110</v>
      </c>
      <c r="B174" s="110" t="s">
        <v>204</v>
      </c>
      <c r="C174" s="19">
        <v>0</v>
      </c>
      <c r="D174" s="19">
        <v>18</v>
      </c>
      <c r="E174" s="19">
        <v>36</v>
      </c>
      <c r="F174" s="20"/>
      <c r="G174" s="38"/>
    </row>
    <row r="175" spans="1:7" ht="35.85" customHeight="1" x14ac:dyDescent="0.25">
      <c r="A175">
        <v>111</v>
      </c>
      <c r="B175" s="37" t="s">
        <v>171</v>
      </c>
      <c r="C175" s="19">
        <v>0</v>
      </c>
      <c r="D175" s="19">
        <v>18</v>
      </c>
      <c r="E175" s="19">
        <v>36</v>
      </c>
      <c r="F175" s="20"/>
      <c r="G175" s="38"/>
    </row>
    <row r="176" spans="1:7" ht="35.85" customHeight="1" x14ac:dyDescent="0.25">
      <c r="A176">
        <v>112</v>
      </c>
      <c r="B176" s="37" t="s">
        <v>77</v>
      </c>
      <c r="C176" s="19">
        <v>0</v>
      </c>
      <c r="D176" s="19">
        <v>18</v>
      </c>
      <c r="E176" s="19">
        <v>36</v>
      </c>
      <c r="F176" s="20"/>
      <c r="G176" s="38"/>
    </row>
    <row r="177" spans="1:7" ht="75.75" customHeight="1" x14ac:dyDescent="0.25">
      <c r="B177" s="33" t="s">
        <v>27</v>
      </c>
      <c r="C177" s="80"/>
      <c r="D177" s="80"/>
      <c r="E177" s="80"/>
      <c r="F177" s="80"/>
      <c r="G177" s="81"/>
    </row>
    <row r="178" spans="1:7" ht="15.75" x14ac:dyDescent="0.25">
      <c r="B178" s="16" t="s">
        <v>172</v>
      </c>
      <c r="C178" s="17"/>
      <c r="D178" s="17"/>
      <c r="E178" s="17"/>
      <c r="F178" s="17"/>
      <c r="G178" s="25"/>
    </row>
    <row r="179" spans="1:7" ht="21" customHeight="1" x14ac:dyDescent="0.25">
      <c r="A179">
        <v>113</v>
      </c>
      <c r="B179" s="37" t="s">
        <v>173</v>
      </c>
      <c r="C179" s="19">
        <v>0</v>
      </c>
      <c r="D179" s="19">
        <v>9</v>
      </c>
      <c r="E179" s="19">
        <v>18</v>
      </c>
      <c r="F179" s="38"/>
      <c r="G179" s="19"/>
    </row>
    <row r="180" spans="1:7" ht="35.25" customHeight="1" x14ac:dyDescent="0.25">
      <c r="A180">
        <v>114</v>
      </c>
      <c r="B180" s="18" t="s">
        <v>174</v>
      </c>
      <c r="C180" s="19">
        <v>0</v>
      </c>
      <c r="D180" s="19">
        <v>9</v>
      </c>
      <c r="E180" s="19">
        <v>18</v>
      </c>
      <c r="F180" s="38"/>
      <c r="G180" s="19"/>
    </row>
    <row r="181" spans="1:7" ht="30.75" customHeight="1" x14ac:dyDescent="0.25">
      <c r="A181">
        <v>115</v>
      </c>
      <c r="B181" s="18" t="s">
        <v>175</v>
      </c>
      <c r="C181" s="19">
        <v>0</v>
      </c>
      <c r="D181" s="19">
        <v>9</v>
      </c>
      <c r="E181" s="19">
        <v>18</v>
      </c>
      <c r="F181" s="38"/>
      <c r="G181" s="19"/>
    </row>
    <row r="182" spans="1:7" ht="66.75" customHeight="1" x14ac:dyDescent="0.25">
      <c r="A182">
        <v>116</v>
      </c>
      <c r="B182" s="37" t="s">
        <v>176</v>
      </c>
      <c r="C182" s="19">
        <v>0</v>
      </c>
      <c r="D182" s="19">
        <v>9</v>
      </c>
      <c r="E182" s="19">
        <v>18</v>
      </c>
      <c r="F182" s="38"/>
      <c r="G182" s="19"/>
    </row>
    <row r="183" spans="1:7" ht="35.25" customHeight="1" x14ac:dyDescent="0.25">
      <c r="A183">
        <v>117</v>
      </c>
      <c r="B183" s="37" t="s">
        <v>177</v>
      </c>
      <c r="C183" s="19">
        <v>0</v>
      </c>
      <c r="D183" s="19">
        <v>9</v>
      </c>
      <c r="E183" s="19">
        <v>18</v>
      </c>
      <c r="F183" s="38"/>
      <c r="G183" s="19"/>
    </row>
    <row r="184" spans="1:7" ht="34.5" customHeight="1" x14ac:dyDescent="0.25">
      <c r="A184">
        <v>118</v>
      </c>
      <c r="B184" s="37" t="s">
        <v>178</v>
      </c>
      <c r="C184" s="19">
        <v>0</v>
      </c>
      <c r="D184" s="19">
        <v>9</v>
      </c>
      <c r="E184" s="19">
        <v>18</v>
      </c>
      <c r="F184" s="38"/>
      <c r="G184" s="19"/>
    </row>
    <row r="185" spans="1:7" ht="35.25" customHeight="1" x14ac:dyDescent="0.25">
      <c r="A185">
        <v>119</v>
      </c>
      <c r="B185" s="37" t="s">
        <v>179</v>
      </c>
      <c r="C185" s="19">
        <v>0</v>
      </c>
      <c r="D185" s="19">
        <v>9</v>
      </c>
      <c r="E185" s="19">
        <v>18</v>
      </c>
      <c r="F185" s="38"/>
      <c r="G185" s="19"/>
    </row>
    <row r="186" spans="1:7" ht="66" customHeight="1" x14ac:dyDescent="0.25">
      <c r="A186">
        <v>120</v>
      </c>
      <c r="B186" s="37" t="s">
        <v>180</v>
      </c>
      <c r="C186" s="19">
        <v>0</v>
      </c>
      <c r="D186" s="19">
        <v>9</v>
      </c>
      <c r="E186" s="19">
        <v>18</v>
      </c>
      <c r="F186" s="38"/>
      <c r="G186" s="19"/>
    </row>
    <row r="187" spans="1:7" ht="66" customHeight="1" x14ac:dyDescent="0.25">
      <c r="A187">
        <v>121</v>
      </c>
      <c r="B187" s="37" t="s">
        <v>181</v>
      </c>
      <c r="C187" s="19">
        <v>0</v>
      </c>
      <c r="D187" s="19">
        <v>9</v>
      </c>
      <c r="E187" s="19">
        <v>18</v>
      </c>
      <c r="F187" s="38"/>
      <c r="G187" s="19"/>
    </row>
    <row r="188" spans="1:7" ht="31.5" x14ac:dyDescent="0.25">
      <c r="A188">
        <v>122</v>
      </c>
      <c r="B188" s="37" t="s">
        <v>182</v>
      </c>
      <c r="C188" s="19">
        <v>0</v>
      </c>
      <c r="D188" s="19">
        <v>9</v>
      </c>
      <c r="E188" s="19">
        <v>18</v>
      </c>
      <c r="F188" s="38"/>
      <c r="G188" s="19"/>
    </row>
    <row r="189" spans="1:7" ht="31.5" x14ac:dyDescent="0.25">
      <c r="A189">
        <v>123</v>
      </c>
      <c r="B189" s="37" t="s">
        <v>77</v>
      </c>
      <c r="C189" s="19">
        <v>0</v>
      </c>
      <c r="D189" s="19">
        <v>18</v>
      </c>
      <c r="E189" s="19">
        <f>IF(G189="NA",0,36)</f>
        <v>36</v>
      </c>
      <c r="F189" s="20" t="s">
        <v>23</v>
      </c>
      <c r="G189" s="38"/>
    </row>
    <row r="190" spans="1:7" ht="61.5" customHeight="1" x14ac:dyDescent="0.25">
      <c r="B190" s="32" t="s">
        <v>27</v>
      </c>
      <c r="C190" s="35"/>
      <c r="D190" s="35"/>
      <c r="E190" s="35"/>
      <c r="F190" s="35"/>
      <c r="G190" s="36"/>
    </row>
    <row r="191" spans="1:7" ht="15.75" x14ac:dyDescent="0.25">
      <c r="B191" s="16" t="s">
        <v>183</v>
      </c>
      <c r="C191" s="17"/>
      <c r="D191" s="17"/>
      <c r="E191" s="17"/>
      <c r="F191" s="17"/>
      <c r="G191" s="25"/>
    </row>
    <row r="192" spans="1:7" ht="33" customHeight="1" x14ac:dyDescent="0.25">
      <c r="A192">
        <v>124</v>
      </c>
      <c r="B192" s="37" t="s">
        <v>184</v>
      </c>
      <c r="C192" s="19">
        <v>0</v>
      </c>
      <c r="D192" s="19">
        <v>9</v>
      </c>
      <c r="E192" s="19">
        <v>18</v>
      </c>
      <c r="F192" s="38"/>
      <c r="G192" s="19"/>
    </row>
    <row r="193" spans="1:7" ht="76.900000000000006" customHeight="1" x14ac:dyDescent="0.25">
      <c r="A193">
        <v>125</v>
      </c>
      <c r="B193" s="37" t="s">
        <v>185</v>
      </c>
      <c r="C193" s="19">
        <v>0</v>
      </c>
      <c r="D193" s="19">
        <v>18</v>
      </c>
      <c r="E193" s="19">
        <v>36</v>
      </c>
      <c r="F193" s="38"/>
      <c r="G193" s="19"/>
    </row>
    <row r="194" spans="1:7" ht="76.900000000000006" customHeight="1" x14ac:dyDescent="0.25">
      <c r="A194">
        <v>126</v>
      </c>
      <c r="B194" s="37" t="s">
        <v>186</v>
      </c>
      <c r="C194" s="19">
        <v>0</v>
      </c>
      <c r="D194" s="19">
        <v>9</v>
      </c>
      <c r="E194" s="19">
        <v>18</v>
      </c>
      <c r="F194" s="38"/>
      <c r="G194" s="19"/>
    </row>
    <row r="195" spans="1:7" ht="52.5" customHeight="1" x14ac:dyDescent="0.25">
      <c r="A195">
        <v>127</v>
      </c>
      <c r="B195" s="37" t="s">
        <v>187</v>
      </c>
      <c r="C195" s="19">
        <v>0</v>
      </c>
      <c r="D195" s="19">
        <v>9</v>
      </c>
      <c r="E195" s="19">
        <f>IF(G195="NA",0,18)</f>
        <v>18</v>
      </c>
      <c r="F195" s="20" t="s">
        <v>23</v>
      </c>
      <c r="G195" s="19"/>
    </row>
    <row r="196" spans="1:7" ht="33" customHeight="1" x14ac:dyDescent="0.25">
      <c r="A196">
        <v>128</v>
      </c>
      <c r="B196" s="18" t="s">
        <v>188</v>
      </c>
      <c r="C196" s="19">
        <v>0</v>
      </c>
      <c r="D196" s="19">
        <v>9</v>
      </c>
      <c r="E196" s="19">
        <v>18</v>
      </c>
      <c r="F196" s="38"/>
      <c r="G196" s="19"/>
    </row>
    <row r="197" spans="1:7" ht="23.25" customHeight="1" x14ac:dyDescent="0.25">
      <c r="A197">
        <v>129</v>
      </c>
      <c r="B197" s="18" t="s">
        <v>189</v>
      </c>
      <c r="C197" s="19">
        <v>0</v>
      </c>
      <c r="D197" s="19">
        <v>9</v>
      </c>
      <c r="E197" s="19">
        <v>18</v>
      </c>
      <c r="F197" s="38"/>
      <c r="G197" s="19"/>
    </row>
    <row r="198" spans="1:7" ht="17.25" customHeight="1" x14ac:dyDescent="0.25">
      <c r="A198">
        <v>130</v>
      </c>
      <c r="B198" s="18" t="s">
        <v>190</v>
      </c>
      <c r="C198" s="19">
        <v>0</v>
      </c>
      <c r="D198" s="19">
        <v>9</v>
      </c>
      <c r="E198" s="19">
        <v>18</v>
      </c>
      <c r="F198" s="38"/>
      <c r="G198" s="19"/>
    </row>
    <row r="199" spans="1:7" ht="54" customHeight="1" x14ac:dyDescent="0.25">
      <c r="A199">
        <v>131</v>
      </c>
      <c r="B199" s="18" t="s">
        <v>191</v>
      </c>
      <c r="C199" s="19">
        <v>0</v>
      </c>
      <c r="D199" s="19">
        <v>9</v>
      </c>
      <c r="E199" s="19">
        <v>18</v>
      </c>
      <c r="F199" s="38"/>
      <c r="G199" s="19"/>
    </row>
    <row r="200" spans="1:7" ht="66.75" customHeight="1" x14ac:dyDescent="0.25">
      <c r="B200" s="33" t="s">
        <v>27</v>
      </c>
      <c r="C200" s="80"/>
      <c r="D200" s="80"/>
      <c r="E200" s="80"/>
      <c r="F200" s="80"/>
      <c r="G200" s="81"/>
    </row>
    <row r="201" spans="1:7" ht="15.75" x14ac:dyDescent="0.25">
      <c r="B201" s="16" t="s">
        <v>192</v>
      </c>
      <c r="C201" s="17"/>
      <c r="D201" s="17"/>
      <c r="E201" s="17"/>
      <c r="F201" s="17"/>
      <c r="G201" s="25"/>
    </row>
    <row r="202" spans="1:7" ht="46.5" customHeight="1" x14ac:dyDescent="0.25">
      <c r="A202">
        <v>132</v>
      </c>
      <c r="B202" s="37" t="s">
        <v>193</v>
      </c>
      <c r="C202" s="19">
        <v>0</v>
      </c>
      <c r="D202" s="19">
        <v>18</v>
      </c>
      <c r="E202" s="19">
        <v>36</v>
      </c>
      <c r="F202" s="38"/>
      <c r="G202" s="19"/>
    </row>
    <row r="203" spans="1:7" ht="63.4" customHeight="1" x14ac:dyDescent="0.25">
      <c r="A203">
        <v>133</v>
      </c>
      <c r="B203" s="37" t="s">
        <v>194</v>
      </c>
      <c r="C203" s="19">
        <v>0</v>
      </c>
      <c r="D203" s="19">
        <v>9</v>
      </c>
      <c r="E203" s="19">
        <v>18</v>
      </c>
      <c r="F203" s="38"/>
      <c r="G203" s="19"/>
    </row>
    <row r="204" spans="1:7" ht="50.25" customHeight="1" x14ac:dyDescent="0.25">
      <c r="A204">
        <v>134</v>
      </c>
      <c r="B204" s="37" t="s">
        <v>195</v>
      </c>
      <c r="C204" s="19">
        <v>0</v>
      </c>
      <c r="D204" s="19">
        <v>9</v>
      </c>
      <c r="E204" s="19">
        <f>IF(G204="NA",0,18)</f>
        <v>18</v>
      </c>
      <c r="F204" s="20" t="s">
        <v>23</v>
      </c>
      <c r="G204" s="38"/>
    </row>
    <row r="205" spans="1:7" ht="82.5" customHeight="1" x14ac:dyDescent="0.25">
      <c r="A205">
        <v>135</v>
      </c>
      <c r="B205" s="37" t="s">
        <v>196</v>
      </c>
      <c r="C205" s="19">
        <v>0</v>
      </c>
      <c r="D205" s="19">
        <v>9</v>
      </c>
      <c r="E205" s="30">
        <f t="shared" ref="E205:E207" si="0">IF(G205="NA",0,18)</f>
        <v>18</v>
      </c>
      <c r="F205" s="20" t="s">
        <v>23</v>
      </c>
      <c r="G205" s="38"/>
    </row>
    <row r="206" spans="1:7" ht="53.25" customHeight="1" x14ac:dyDescent="0.25">
      <c r="A206">
        <v>136</v>
      </c>
      <c r="B206" s="37" t="s">
        <v>197</v>
      </c>
      <c r="C206" s="19">
        <v>0</v>
      </c>
      <c r="D206" s="19">
        <v>9</v>
      </c>
      <c r="E206" s="30">
        <f t="shared" si="0"/>
        <v>18</v>
      </c>
      <c r="F206" s="20" t="s">
        <v>23</v>
      </c>
      <c r="G206" s="38"/>
    </row>
    <row r="207" spans="1:7" ht="66" customHeight="1" x14ac:dyDescent="0.25">
      <c r="A207">
        <v>137</v>
      </c>
      <c r="B207" s="37" t="s">
        <v>198</v>
      </c>
      <c r="C207" s="19">
        <v>0</v>
      </c>
      <c r="D207" s="19">
        <v>9</v>
      </c>
      <c r="E207" s="30">
        <f t="shared" si="0"/>
        <v>18</v>
      </c>
      <c r="F207" s="20" t="s">
        <v>23</v>
      </c>
      <c r="G207" s="38"/>
    </row>
    <row r="208" spans="1:7" ht="23.25" customHeight="1" x14ac:dyDescent="0.25">
      <c r="A208">
        <v>138</v>
      </c>
      <c r="B208" s="37" t="s">
        <v>199</v>
      </c>
      <c r="C208" s="19">
        <v>0</v>
      </c>
      <c r="D208" s="19">
        <v>9</v>
      </c>
      <c r="E208" s="19">
        <v>18</v>
      </c>
      <c r="F208" s="38"/>
      <c r="G208" s="38"/>
    </row>
    <row r="209" spans="1:7" ht="39.75" customHeight="1" x14ac:dyDescent="0.25">
      <c r="A209">
        <v>139</v>
      </c>
      <c r="B209" s="37" t="s">
        <v>200</v>
      </c>
      <c r="C209" s="19">
        <v>0</v>
      </c>
      <c r="D209" s="19">
        <v>9</v>
      </c>
      <c r="E209" s="19">
        <f>IF(G209="NA",0,18)</f>
        <v>18</v>
      </c>
      <c r="F209" s="20" t="s">
        <v>23</v>
      </c>
      <c r="G209" s="38"/>
    </row>
    <row r="210" spans="1:7" ht="19.5" customHeight="1" x14ac:dyDescent="0.25">
      <c r="B210" s="70"/>
      <c r="C210" s="70"/>
      <c r="D210" s="70"/>
      <c r="E210" s="27">
        <f>SUM(E88:E209)</f>
        <v>2502</v>
      </c>
      <c r="F210" s="23"/>
      <c r="G210" s="27">
        <f>SUM(G88:G209)</f>
        <v>0</v>
      </c>
    </row>
    <row r="211" spans="1:7" ht="15.75" x14ac:dyDescent="0.25">
      <c r="B211" s="70"/>
      <c r="C211" s="23">
        <f>29.99%*E210</f>
        <v>750.34979999999996</v>
      </c>
      <c r="D211" s="23">
        <f>59.99%*E210</f>
        <v>1500.9497999999999</v>
      </c>
      <c r="E211" s="71" t="str">
        <f>IF(G210&lt;C211,"ΥΨ./ΣΥΜ.","-")</f>
        <v>ΥΨ./ΣΥΜ.</v>
      </c>
      <c r="F211" s="72" t="str">
        <f>IF(AND(G210&gt;C211,G210&lt;D211),"ΜΕΣ./ΣΥΜ.","-")</f>
        <v>-</v>
      </c>
      <c r="G211" s="73" t="str">
        <f>IF(G210&gt;D211,"ΧΑΜ./ΣΥΜ.","-")</f>
        <v>-</v>
      </c>
    </row>
    <row r="212" spans="1:7" ht="122.25" customHeight="1" x14ac:dyDescent="0.25">
      <c r="B212" s="123" t="s">
        <v>27</v>
      </c>
      <c r="C212" s="123"/>
      <c r="D212" s="123"/>
      <c r="E212" s="123"/>
      <c r="F212" s="123"/>
      <c r="G212" s="123"/>
    </row>
    <row r="213" spans="1:7" ht="15.75" x14ac:dyDescent="0.25">
      <c r="B213" s="5"/>
    </row>
    <row r="214" spans="1:7" ht="150" customHeight="1" x14ac:dyDescent="0.25">
      <c r="A214" s="1"/>
      <c r="B214" s="117" t="s">
        <v>201</v>
      </c>
      <c r="C214" s="117"/>
      <c r="D214" s="117"/>
      <c r="E214" s="117"/>
      <c r="F214" s="117"/>
      <c r="G214" s="117"/>
    </row>
    <row r="215" spans="1:7" ht="57.75" customHeight="1" x14ac:dyDescent="0.25">
      <c r="A215" s="1"/>
      <c r="B215" s="6"/>
      <c r="F215" s="2"/>
      <c r="G215" s="3"/>
    </row>
    <row r="216" spans="1:7" ht="31.5" customHeight="1" x14ac:dyDescent="0.25">
      <c r="A216" s="1"/>
      <c r="B216" s="118" t="s">
        <v>30</v>
      </c>
      <c r="C216" s="118"/>
      <c r="D216" s="118"/>
      <c r="E216" s="118"/>
      <c r="F216" s="118"/>
      <c r="G216" s="118"/>
    </row>
    <row r="217" spans="1:7" ht="132" customHeight="1" x14ac:dyDescent="0.25">
      <c r="A217" s="1"/>
      <c r="B217" s="119" t="s">
        <v>31</v>
      </c>
      <c r="C217" s="119"/>
      <c r="D217" s="119"/>
      <c r="E217" s="119"/>
      <c r="F217" s="119"/>
      <c r="G217" s="119"/>
    </row>
    <row r="218" spans="1:7" ht="83.25" customHeight="1" x14ac:dyDescent="0.25">
      <c r="A218" s="1"/>
      <c r="B218" s="5" t="s">
        <v>32</v>
      </c>
      <c r="F218" s="2"/>
      <c r="G218" s="3"/>
    </row>
    <row r="219" spans="1:7" ht="36" customHeight="1" x14ac:dyDescent="0.25">
      <c r="A219" s="1"/>
      <c r="B219" s="6"/>
      <c r="F219" s="2"/>
      <c r="G219" s="3"/>
    </row>
    <row r="220" spans="1:7" ht="21.75" customHeight="1" x14ac:dyDescent="0.25">
      <c r="A220" s="1"/>
      <c r="B220" s="5" t="s">
        <v>33</v>
      </c>
      <c r="F220" s="2"/>
      <c r="G220" s="3"/>
    </row>
    <row r="221" spans="1:7" ht="83.25" customHeight="1" x14ac:dyDescent="0.25">
      <c r="A221" s="1"/>
      <c r="B221" s="5" t="s">
        <v>34</v>
      </c>
      <c r="F221" s="2"/>
      <c r="G221" s="3"/>
    </row>
    <row r="223" spans="1:7" ht="46.5" customHeight="1" x14ac:dyDescent="0.25">
      <c r="B223" s="5"/>
    </row>
    <row r="224" spans="1:7" ht="37.5" customHeight="1" x14ac:dyDescent="0.25">
      <c r="A224" s="120" t="s">
        <v>202</v>
      </c>
      <c r="B224" s="120"/>
      <c r="C224" s="120"/>
      <c r="D224" s="120"/>
      <c r="E224" s="120"/>
      <c r="F224" s="120"/>
      <c r="G224" s="120"/>
    </row>
    <row r="225" spans="1:7" ht="76.5" x14ac:dyDescent="0.25">
      <c r="A225" s="41" t="s">
        <v>35</v>
      </c>
      <c r="B225" s="42" t="s">
        <v>36</v>
      </c>
      <c r="C225" s="43" t="s">
        <v>37</v>
      </c>
      <c r="D225" s="43" t="s">
        <v>38</v>
      </c>
      <c r="E225" s="87"/>
      <c r="F225" s="43" t="s">
        <v>39</v>
      </c>
      <c r="G225" s="88" t="s">
        <v>40</v>
      </c>
    </row>
    <row r="226" spans="1:7" x14ac:dyDescent="0.25">
      <c r="A226" s="44">
        <v>1</v>
      </c>
      <c r="B226" s="45"/>
      <c r="C226" s="46"/>
      <c r="D226" s="46"/>
      <c r="E226" s="89"/>
      <c r="F226" s="46" t="s">
        <v>41</v>
      </c>
      <c r="G226" s="90" t="s">
        <v>42</v>
      </c>
    </row>
    <row r="227" spans="1:7" x14ac:dyDescent="0.25">
      <c r="A227" s="47"/>
      <c r="B227" s="48"/>
      <c r="C227" s="49"/>
      <c r="D227" s="49"/>
      <c r="E227" s="91"/>
      <c r="F227" s="49"/>
      <c r="G227" s="92"/>
    </row>
    <row r="228" spans="1:7" x14ac:dyDescent="0.25">
      <c r="A228" s="47"/>
      <c r="B228" s="48"/>
      <c r="C228" s="49"/>
      <c r="D228" s="49"/>
      <c r="E228" s="91"/>
      <c r="F228" s="54"/>
      <c r="G228" s="93"/>
    </row>
    <row r="229" spans="1:7" x14ac:dyDescent="0.25">
      <c r="A229" s="41"/>
      <c r="B229" s="50"/>
      <c r="C229" s="51"/>
      <c r="D229" s="51"/>
      <c r="E229" s="87"/>
      <c r="F229" s="43" t="s">
        <v>43</v>
      </c>
      <c r="G229" s="88" t="s">
        <v>43</v>
      </c>
    </row>
    <row r="230" spans="1:7" x14ac:dyDescent="0.25">
      <c r="A230" s="44">
        <v>2</v>
      </c>
      <c r="B230" s="45"/>
      <c r="C230" s="46"/>
      <c r="D230" s="46"/>
      <c r="E230" s="89"/>
      <c r="F230" s="46" t="s">
        <v>41</v>
      </c>
      <c r="G230" s="90" t="s">
        <v>42</v>
      </c>
    </row>
    <row r="231" spans="1:7" x14ac:dyDescent="0.25">
      <c r="A231" s="47"/>
      <c r="B231" s="48"/>
      <c r="C231" s="49"/>
      <c r="D231" s="49"/>
      <c r="E231" s="91"/>
      <c r="F231" s="49"/>
      <c r="G231" s="92"/>
    </row>
    <row r="232" spans="1:7" x14ac:dyDescent="0.25">
      <c r="A232" s="47"/>
      <c r="B232" s="48"/>
      <c r="C232" s="49"/>
      <c r="D232" s="49"/>
      <c r="E232" s="91"/>
      <c r="F232" s="54"/>
      <c r="G232" s="93"/>
    </row>
    <row r="233" spans="1:7" x14ac:dyDescent="0.25">
      <c r="A233" s="41"/>
      <c r="B233" s="50"/>
      <c r="C233" s="51"/>
      <c r="D233" s="51"/>
      <c r="E233" s="87"/>
      <c r="F233" s="43" t="s">
        <v>43</v>
      </c>
      <c r="G233" s="88" t="s">
        <v>43</v>
      </c>
    </row>
    <row r="234" spans="1:7" x14ac:dyDescent="0.25">
      <c r="A234" s="44">
        <v>3</v>
      </c>
      <c r="B234" s="45"/>
      <c r="C234" s="46"/>
      <c r="D234" s="46"/>
      <c r="E234" s="89"/>
      <c r="F234" s="46" t="s">
        <v>41</v>
      </c>
      <c r="G234" s="90" t="s">
        <v>42</v>
      </c>
    </row>
    <row r="235" spans="1:7" x14ac:dyDescent="0.25">
      <c r="A235" s="47"/>
      <c r="B235" s="48"/>
      <c r="C235" s="49"/>
      <c r="D235" s="49"/>
      <c r="E235" s="91"/>
      <c r="F235" s="49"/>
      <c r="G235" s="92"/>
    </row>
    <row r="236" spans="1:7" x14ac:dyDescent="0.25">
      <c r="A236" s="47"/>
      <c r="B236" s="48"/>
      <c r="C236" s="49"/>
      <c r="D236" s="49"/>
      <c r="E236" s="91"/>
      <c r="F236" s="54"/>
      <c r="G236" s="93"/>
    </row>
    <row r="237" spans="1:7" x14ac:dyDescent="0.25">
      <c r="A237" s="41"/>
      <c r="B237" s="50"/>
      <c r="C237" s="51"/>
      <c r="D237" s="51"/>
      <c r="E237" s="87"/>
      <c r="F237" s="43" t="s">
        <v>43</v>
      </c>
      <c r="G237" s="88" t="s">
        <v>43</v>
      </c>
    </row>
    <row r="238" spans="1:7" x14ac:dyDescent="0.25">
      <c r="A238" s="44">
        <v>4</v>
      </c>
      <c r="B238" s="45"/>
      <c r="C238" s="46"/>
      <c r="D238" s="46"/>
      <c r="E238" s="89"/>
      <c r="F238" s="46" t="s">
        <v>41</v>
      </c>
      <c r="G238" s="90" t="s">
        <v>42</v>
      </c>
    </row>
    <row r="239" spans="1:7" x14ac:dyDescent="0.25">
      <c r="A239" s="47"/>
      <c r="B239" s="48"/>
      <c r="C239" s="49"/>
      <c r="D239" s="49"/>
      <c r="E239" s="91"/>
      <c r="F239" s="49"/>
      <c r="G239" s="92"/>
    </row>
    <row r="240" spans="1:7" x14ac:dyDescent="0.25">
      <c r="A240" s="47"/>
      <c r="B240" s="48"/>
      <c r="C240" s="49"/>
      <c r="D240" s="49"/>
      <c r="E240" s="91"/>
      <c r="F240" s="54"/>
      <c r="G240" s="93"/>
    </row>
    <row r="241" spans="1:7" x14ac:dyDescent="0.25">
      <c r="A241" s="41"/>
      <c r="B241" s="50"/>
      <c r="C241" s="51"/>
      <c r="D241" s="51"/>
      <c r="E241" s="87"/>
      <c r="F241" s="43" t="s">
        <v>43</v>
      </c>
      <c r="G241" s="88" t="s">
        <v>43</v>
      </c>
    </row>
    <row r="242" spans="1:7" x14ac:dyDescent="0.25">
      <c r="A242" s="44">
        <v>5</v>
      </c>
      <c r="B242" s="45"/>
      <c r="C242" s="46"/>
      <c r="D242" s="46"/>
      <c r="E242" s="89"/>
      <c r="F242" s="46" t="s">
        <v>41</v>
      </c>
      <c r="G242" s="90" t="s">
        <v>42</v>
      </c>
    </row>
    <row r="243" spans="1:7" x14ac:dyDescent="0.25">
      <c r="A243" s="47"/>
      <c r="B243" s="48"/>
      <c r="C243" s="49"/>
      <c r="D243" s="49"/>
      <c r="E243" s="91"/>
      <c r="F243" s="49"/>
      <c r="G243" s="92"/>
    </row>
    <row r="244" spans="1:7" x14ac:dyDescent="0.25">
      <c r="A244" s="47"/>
      <c r="B244" s="48"/>
      <c r="C244" s="49"/>
      <c r="D244" s="49"/>
      <c r="E244" s="91"/>
      <c r="F244" s="54"/>
      <c r="G244" s="93"/>
    </row>
    <row r="245" spans="1:7" x14ac:dyDescent="0.25">
      <c r="A245" s="41"/>
      <c r="B245" s="50"/>
      <c r="C245" s="51"/>
      <c r="D245" s="51"/>
      <c r="E245" s="87"/>
      <c r="F245" s="43" t="s">
        <v>43</v>
      </c>
      <c r="G245" s="88" t="s">
        <v>43</v>
      </c>
    </row>
    <row r="246" spans="1:7" x14ac:dyDescent="0.25">
      <c r="A246" s="44">
        <v>6</v>
      </c>
      <c r="B246" s="45"/>
      <c r="C246" s="46"/>
      <c r="D246" s="46"/>
      <c r="E246" s="89"/>
      <c r="F246" s="46" t="s">
        <v>41</v>
      </c>
      <c r="G246" s="90" t="s">
        <v>42</v>
      </c>
    </row>
    <row r="247" spans="1:7" x14ac:dyDescent="0.25">
      <c r="A247" s="47"/>
      <c r="B247" s="48"/>
      <c r="C247" s="49"/>
      <c r="D247" s="49"/>
      <c r="E247" s="91"/>
      <c r="F247" s="49"/>
      <c r="G247" s="92"/>
    </row>
    <row r="248" spans="1:7" x14ac:dyDescent="0.25">
      <c r="A248" s="47"/>
      <c r="B248" s="48"/>
      <c r="C248" s="49"/>
      <c r="D248" s="49"/>
      <c r="E248" s="91"/>
      <c r="F248" s="54"/>
      <c r="G248" s="93"/>
    </row>
    <row r="249" spans="1:7" x14ac:dyDescent="0.25">
      <c r="A249" s="41"/>
      <c r="B249" s="50"/>
      <c r="C249" s="51"/>
      <c r="D249" s="51"/>
      <c r="E249" s="87"/>
      <c r="F249" s="43" t="s">
        <v>43</v>
      </c>
      <c r="G249" s="88" t="s">
        <v>43</v>
      </c>
    </row>
    <row r="250" spans="1:7" x14ac:dyDescent="0.25">
      <c r="A250" s="44">
        <v>7</v>
      </c>
      <c r="B250" s="45"/>
      <c r="C250" s="46"/>
      <c r="D250" s="46"/>
      <c r="E250" s="89"/>
      <c r="F250" s="46" t="s">
        <v>41</v>
      </c>
      <c r="G250" s="90" t="s">
        <v>42</v>
      </c>
    </row>
    <row r="251" spans="1:7" x14ac:dyDescent="0.25">
      <c r="A251" s="47"/>
      <c r="B251" s="48"/>
      <c r="C251" s="49"/>
      <c r="D251" s="49"/>
      <c r="E251" s="91"/>
      <c r="F251" s="49"/>
      <c r="G251" s="92"/>
    </row>
    <row r="252" spans="1:7" x14ac:dyDescent="0.25">
      <c r="A252" s="47"/>
      <c r="B252" s="48"/>
      <c r="C252" s="49"/>
      <c r="D252" s="49"/>
      <c r="E252" s="91"/>
      <c r="F252" s="54"/>
      <c r="G252" s="93"/>
    </row>
    <row r="253" spans="1:7" x14ac:dyDescent="0.25">
      <c r="A253" s="52"/>
      <c r="B253" s="53"/>
      <c r="C253" s="54"/>
      <c r="D253" s="54"/>
      <c r="E253" s="94"/>
      <c r="F253" s="95" t="s">
        <v>43</v>
      </c>
      <c r="G253" s="96" t="s">
        <v>43</v>
      </c>
    </row>
    <row r="254" spans="1:7" x14ac:dyDescent="0.25">
      <c r="A254" s="55">
        <v>8</v>
      </c>
      <c r="B254" s="56"/>
      <c r="C254" s="57"/>
      <c r="D254" s="57"/>
      <c r="E254" s="97"/>
      <c r="F254" s="98" t="s">
        <v>42</v>
      </c>
      <c r="G254" s="99" t="s">
        <v>42</v>
      </c>
    </row>
    <row r="255" spans="1:7" x14ac:dyDescent="0.25">
      <c r="A255" s="47"/>
      <c r="B255" s="48"/>
      <c r="C255" s="49"/>
      <c r="D255" s="49"/>
      <c r="E255" s="97"/>
      <c r="F255" s="98" t="s">
        <v>24</v>
      </c>
      <c r="G255" s="92"/>
    </row>
    <row r="256" spans="1:7" x14ac:dyDescent="0.25">
      <c r="A256" s="47"/>
      <c r="B256" s="48"/>
      <c r="C256" s="49"/>
      <c r="D256" s="49"/>
      <c r="E256" s="97"/>
      <c r="F256" s="100"/>
      <c r="G256" s="93"/>
    </row>
    <row r="257" spans="1:7" x14ac:dyDescent="0.25">
      <c r="A257" s="41"/>
      <c r="B257" s="50"/>
      <c r="C257" s="51"/>
      <c r="D257" s="51"/>
      <c r="E257" s="87"/>
      <c r="F257" s="43" t="s">
        <v>43</v>
      </c>
      <c r="G257" s="88" t="s">
        <v>43</v>
      </c>
    </row>
    <row r="258" spans="1:7" x14ac:dyDescent="0.25">
      <c r="A258" s="44">
        <v>9</v>
      </c>
      <c r="B258" s="45"/>
      <c r="C258" s="46"/>
      <c r="D258" s="46"/>
      <c r="E258" s="89"/>
      <c r="F258" s="46" t="s">
        <v>41</v>
      </c>
      <c r="G258" s="90" t="s">
        <v>42</v>
      </c>
    </row>
    <row r="259" spans="1:7" x14ac:dyDescent="0.25">
      <c r="A259" s="47"/>
      <c r="B259" s="48"/>
      <c r="C259" s="49"/>
      <c r="D259" s="49"/>
      <c r="E259" s="91"/>
      <c r="F259" s="54"/>
      <c r="G259" s="93"/>
    </row>
    <row r="260" spans="1:7" x14ac:dyDescent="0.25">
      <c r="A260" s="47"/>
      <c r="B260" s="48"/>
      <c r="C260" s="49"/>
      <c r="D260" s="49"/>
      <c r="E260" s="91"/>
      <c r="F260" s="57" t="s">
        <v>43</v>
      </c>
      <c r="G260" s="99" t="s">
        <v>43</v>
      </c>
    </row>
    <row r="261" spans="1:7" x14ac:dyDescent="0.25">
      <c r="A261" s="52"/>
      <c r="B261" s="53"/>
      <c r="C261" s="54"/>
      <c r="D261" s="51"/>
      <c r="E261" s="101"/>
      <c r="F261" s="51"/>
      <c r="G261" s="102"/>
    </row>
    <row r="262" spans="1:7" x14ac:dyDescent="0.25">
      <c r="A262" s="55">
        <v>10</v>
      </c>
      <c r="B262" s="56"/>
      <c r="C262" s="57"/>
      <c r="D262" s="46"/>
      <c r="E262" s="89"/>
      <c r="F262" s="46" t="s">
        <v>41</v>
      </c>
      <c r="G262" s="90" t="s">
        <v>42</v>
      </c>
    </row>
    <row r="263" spans="1:7" x14ac:dyDescent="0.25">
      <c r="A263" s="47"/>
      <c r="B263" s="48"/>
      <c r="C263" s="49"/>
      <c r="D263" s="49"/>
      <c r="E263" s="91"/>
      <c r="F263" s="49"/>
      <c r="G263" s="92"/>
    </row>
    <row r="264" spans="1:7" x14ac:dyDescent="0.25">
      <c r="A264" s="47"/>
      <c r="B264" s="48"/>
      <c r="C264" s="49"/>
      <c r="D264" s="49"/>
      <c r="E264" s="91"/>
      <c r="F264" s="54"/>
      <c r="G264" s="93"/>
    </row>
    <row r="265" spans="1:7" x14ac:dyDescent="0.25">
      <c r="A265" s="41"/>
      <c r="B265" s="50"/>
      <c r="C265" s="51"/>
      <c r="D265" s="51"/>
      <c r="E265" s="87"/>
      <c r="F265" s="43" t="s">
        <v>43</v>
      </c>
      <c r="G265" s="88" t="s">
        <v>43</v>
      </c>
    </row>
    <row r="267" spans="1:7" x14ac:dyDescent="0.25">
      <c r="B267" s="40"/>
    </row>
  </sheetData>
  <mergeCells count="24">
    <mergeCell ref="B214:G214"/>
    <mergeCell ref="B216:G216"/>
    <mergeCell ref="B217:G217"/>
    <mergeCell ref="A224:G224"/>
    <mergeCell ref="B36:G36"/>
    <mergeCell ref="B84:G84"/>
    <mergeCell ref="B131:G131"/>
    <mergeCell ref="B149:G149"/>
    <mergeCell ref="B212:G212"/>
    <mergeCell ref="C19:G21"/>
    <mergeCell ref="B22:B23"/>
    <mergeCell ref="C22:G23"/>
    <mergeCell ref="B28:G28"/>
    <mergeCell ref="C30:C34"/>
    <mergeCell ref="D30:D34"/>
    <mergeCell ref="E30:E34"/>
    <mergeCell ref="F30:F34"/>
    <mergeCell ref="G30:G34"/>
    <mergeCell ref="B12:B13"/>
    <mergeCell ref="C12:G13"/>
    <mergeCell ref="B14:B15"/>
    <mergeCell ref="C14:G15"/>
    <mergeCell ref="B16:B18"/>
    <mergeCell ref="C16:G18"/>
  </mergeCells>
  <dataValidations count="74">
    <dataValidation type="list" operator="equal" allowBlank="1" showInputMessage="1" showErrorMessage="1" sqref="G136:G139">
      <formula1>$C$142:$E$142</formula1>
      <formula2>0</formula2>
    </dataValidation>
    <dataValidation type="list" operator="equal" allowBlank="1" showInputMessage="1" showErrorMessage="1" sqref="G151 G155:G161">
      <formula1>$C$157:$E$157</formula1>
      <formula2>0</formula2>
    </dataValidation>
    <dataValidation type="list" operator="equal" allowBlank="1" showInputMessage="1" showErrorMessage="1" sqref="G162:G176">
      <formula1>$C$165:$F$165</formula1>
      <formula2>0</formula2>
    </dataValidation>
    <dataValidation type="list" operator="equal" allowBlank="1" showInputMessage="1" showErrorMessage="1" sqref="G192">
      <formula1>$C$181:$E$181</formula1>
      <formula2>0</formula2>
    </dataValidation>
    <dataValidation type="list" operator="equal" allowBlank="1" showInputMessage="1" showErrorMessage="1" sqref="G194">
      <formula1>$C$183:$E$183</formula1>
      <formula2>0</formula2>
    </dataValidation>
    <dataValidation type="list" operator="equal" allowBlank="1" showInputMessage="1" showErrorMessage="1" sqref="G196:G198">
      <formula1>$C$185:$E$185</formula1>
      <formula2>0</formula2>
    </dataValidation>
    <dataValidation type="list" operator="equal" allowBlank="1" showInputMessage="1" showErrorMessage="1" sqref="G199">
      <formula1>$C$188:$E$188</formula1>
      <formula2>0</formula2>
    </dataValidation>
    <dataValidation type="list" operator="equal" allowBlank="1" showInputMessage="1" showErrorMessage="1" sqref="G203">
      <formula1>$C$192:$E$192</formula1>
      <formula2>0</formula2>
    </dataValidation>
    <dataValidation type="list" operator="equal" allowBlank="1" showInputMessage="1" showErrorMessage="1" sqref="G208">
      <formula1>$C$197:$E$197</formula1>
      <formula2>0</formula2>
    </dataValidation>
    <dataValidation type="list" operator="equal" allowBlank="1" showInputMessage="1" showErrorMessage="1" sqref="G152">
      <formula1>$C$152:$D$152</formula1>
    </dataValidation>
    <dataValidation type="list" operator="equal" allowBlank="1" showInputMessage="1" showErrorMessage="1" sqref="G140">
      <formula1>$C$140:$F$140</formula1>
    </dataValidation>
    <dataValidation type="list" operator="equal" allowBlank="1" showInputMessage="1" showErrorMessage="1" sqref="G142">
      <formula1>$C$142:$E$142</formula1>
    </dataValidation>
    <dataValidation type="list" operator="equal" allowBlank="1" showInputMessage="1" showErrorMessage="1" sqref="G143">
      <formula1>$C$143:$E$143</formula1>
    </dataValidation>
    <dataValidation type="list" operator="equal" allowBlank="1" showInputMessage="1" showErrorMessage="1" sqref="G144">
      <formula1>$C$145:$E$145</formula1>
      <formula2>0</formula2>
    </dataValidation>
    <dataValidation type="list" operator="equal" allowBlank="1" showInputMessage="1" showErrorMessage="1" sqref="G145">
      <formula1>$C$146:$E$146</formula1>
      <formula2>0</formula2>
    </dataValidation>
    <dataValidation type="list" operator="equal" allowBlank="1" showInputMessage="1" showErrorMessage="1" sqref="G146">
      <formula1>$C$147:$E$147</formula1>
      <formula2>0</formula2>
    </dataValidation>
    <dataValidation type="list" operator="equal" allowBlank="1" showInputMessage="1" showErrorMessage="1" sqref="G147">
      <formula1>$C$147:$E$147</formula1>
    </dataValidation>
    <dataValidation type="list" operator="equal" allowBlank="1" showInputMessage="1" showErrorMessage="1" sqref="G148">
      <formula1>$C$148:$F$148</formula1>
    </dataValidation>
    <dataValidation type="list" operator="equal" allowBlank="1" showInputMessage="1" showErrorMessage="1" sqref="G179">
      <formula1>$C$180:$E$180</formula1>
      <formula2>0</formula2>
    </dataValidation>
    <dataValidation type="list" operator="equal" allowBlank="1" showInputMessage="1" showErrorMessage="1" sqref="G180">
      <formula1>$C$181:$E$181</formula1>
      <formula2>0</formula2>
    </dataValidation>
    <dataValidation type="list" operator="equal" allowBlank="1" showInputMessage="1" showErrorMessage="1" sqref="G181">
      <formula1>$C$182:$E$182</formula1>
      <formula2>0</formula2>
    </dataValidation>
    <dataValidation type="list" operator="equal" allowBlank="1" showInputMessage="1" showErrorMessage="1" sqref="G182">
      <formula1>$C$183:$E$183</formula1>
      <formula2>0</formula2>
    </dataValidation>
    <dataValidation type="list" operator="equal" allowBlank="1" showInputMessage="1" showErrorMessage="1" sqref="G183">
      <formula1>$C$184:$E$184</formula1>
      <formula2>0</formula2>
    </dataValidation>
    <dataValidation type="list" operator="equal" allowBlank="1" showInputMessage="1" showErrorMessage="1" sqref="G184">
      <formula1>$C$185:$E$185</formula1>
      <formula2>0</formula2>
    </dataValidation>
    <dataValidation type="list" operator="equal" allowBlank="1" showInputMessage="1" showErrorMessage="1" sqref="G185:G188">
      <formula1>$C$186:$E$186</formula1>
      <formula2>0</formula2>
    </dataValidation>
    <dataValidation type="list" operator="equal" allowBlank="1" showInputMessage="1" showErrorMessage="1" sqref="G189">
      <formula1>$C$190:$F$190</formula1>
      <formula2>0</formula2>
    </dataValidation>
    <dataValidation type="list" operator="equal" allowBlank="1" showInputMessage="1" showErrorMessage="1" sqref="G193">
      <formula1>$C$193:$E$193</formula1>
    </dataValidation>
    <dataValidation type="list" operator="equal" allowBlank="1" showInputMessage="1" showErrorMessage="1" sqref="G195">
      <formula1>$C$195:$F$195</formula1>
    </dataValidation>
    <dataValidation type="list" operator="equal" allowBlank="1" showInputMessage="1" showErrorMessage="1" sqref="G202">
      <formula1>$C$202:$E$202</formula1>
    </dataValidation>
    <dataValidation type="list" operator="equal" allowBlank="1" showInputMessage="1" showErrorMessage="1" sqref="G204">
      <formula1>$C$205:$F$205</formula1>
      <formula2>0</formula2>
    </dataValidation>
    <dataValidation type="list" operator="equal" allowBlank="1" showInputMessage="1" showErrorMessage="1" sqref="G205">
      <formula1>$C$205:$F$205</formula1>
    </dataValidation>
    <dataValidation type="list" operator="equal" allowBlank="1" showInputMessage="1" showErrorMessage="1" sqref="G209">
      <formula1>$C$207:$F$207</formula1>
      <formula2>0</formula2>
    </dataValidation>
    <dataValidation type="list" operator="equal" allowBlank="1" showInputMessage="1" showErrorMessage="1" sqref="G153">
      <formula1>$C$153:$F$153</formula1>
    </dataValidation>
    <dataValidation type="list" operator="equal" allowBlank="1" showInputMessage="1" showErrorMessage="1" sqref="G154">
      <formula1>$C$154:$F$154</formula1>
    </dataValidation>
    <dataValidation type="list" operator="equal" allowBlank="1" showInputMessage="1" showErrorMessage="1" sqref="G38">
      <formula1>$C$38:$E$38</formula1>
      <formula2>0</formula2>
    </dataValidation>
    <dataValidation type="list" operator="equal" allowBlank="1" showInputMessage="1" showErrorMessage="1" sqref="G39">
      <formula1>$C$39:$E$39</formula1>
      <formula2>0</formula2>
    </dataValidation>
    <dataValidation type="list" operator="equal" allowBlank="1" showInputMessage="1" showErrorMessage="1" sqref="G40">
      <formula1>$C$40:$E$40</formula1>
      <formula2>0</formula2>
    </dataValidation>
    <dataValidation type="list" operator="equal" allowBlank="1" showInputMessage="1" showErrorMessage="1" sqref="G41:G43 G61:G65 G56:G59 G52:G54 G50 G45:G48">
      <formula1>$C$41:$E$41</formula1>
      <formula2>0</formula2>
    </dataValidation>
    <dataValidation type="list" operator="equal" allowBlank="1" showInputMessage="1" showErrorMessage="1" sqref="G66">
      <formula1>$C$66:$E$66</formula1>
      <formula2>0</formula2>
    </dataValidation>
    <dataValidation type="list" operator="equal" allowBlank="1" showInputMessage="1" showErrorMessage="1" sqref="G68:G70">
      <formula1>$C$68:$E$68</formula1>
      <formula2>0</formula2>
    </dataValidation>
    <dataValidation type="list" operator="equal" allowBlank="1" showInputMessage="1" showErrorMessage="1" sqref="G71:G72">
      <formula1>$C$71:$E$71</formula1>
      <formula2>0</formula2>
    </dataValidation>
    <dataValidation type="list" operator="equal" allowBlank="1" showInputMessage="1" showErrorMessage="1" sqref="G73:G74 G76:G77">
      <formula1>$C$73:$E$73</formula1>
      <formula2>0</formula2>
    </dataValidation>
    <dataValidation type="list" operator="equal" allowBlank="1" showInputMessage="1" showErrorMessage="1" sqref="G78">
      <formula1>$C$78:$E$78</formula1>
      <formula2>0</formula2>
    </dataValidation>
    <dataValidation type="list" operator="equal" allowBlank="1" showInputMessage="1" showErrorMessage="1" sqref="G80:G81">
      <formula1>$C$80:$E$80</formula1>
      <formula2>0</formula2>
    </dataValidation>
    <dataValidation type="list" operator="equal" allowBlank="1" showInputMessage="1" showErrorMessage="1" sqref="G88:G90">
      <formula1>$C$88:$E$88</formula1>
      <formula2>0</formula2>
    </dataValidation>
    <dataValidation type="list" operator="equal" allowBlank="1" showInputMessage="1" showErrorMessage="1" sqref="G91">
      <formula1>$C$91:$E$91</formula1>
      <formula2>0</formula2>
    </dataValidation>
    <dataValidation type="list" operator="equal" allowBlank="1" showInputMessage="1" showErrorMessage="1" sqref="G93:G94">
      <formula1>$C$93:$E$93</formula1>
      <formula2>0</formula2>
    </dataValidation>
    <dataValidation type="list" operator="equal" allowBlank="1" showInputMessage="1" showErrorMessage="1" sqref="G95">
      <formula1>$C$95:$F$95</formula1>
      <formula2>0</formula2>
    </dataValidation>
    <dataValidation type="list" operator="equal" allowBlank="1" showInputMessage="1" showErrorMessage="1" sqref="G96:G98">
      <formula1>$C$96:$E$96</formula1>
      <formula2>0</formula2>
    </dataValidation>
    <dataValidation type="list" operator="equal" allowBlank="1" showInputMessage="1" showErrorMessage="1" sqref="G99:G100">
      <formula1>$C$100:$E$100</formula1>
      <formula2>0</formula2>
    </dataValidation>
    <dataValidation type="list" operator="equal" allowBlank="1" showInputMessage="1" showErrorMessage="1" sqref="G107:G108">
      <formula1>$C$114:$E$114</formula1>
      <formula2>0</formula2>
    </dataValidation>
    <dataValidation type="list" operator="equal" allowBlank="1" showInputMessage="1" showErrorMessage="1" sqref="G120">
      <formula1>$C$127:$E$127</formula1>
      <formula2>0</formula2>
    </dataValidation>
    <dataValidation type="list" operator="equal" allowBlank="1" showInputMessage="1" showErrorMessage="1" sqref="G122:G123">
      <formula1>$C$129:$E$129</formula1>
      <formula2>0</formula2>
    </dataValidation>
    <dataValidation type="list" operator="equal" allowBlank="1" showInputMessage="1" showErrorMessage="1" sqref="G127 G129">
      <formula1>$C$134:$E$134</formula1>
      <formula2>0</formula2>
    </dataValidation>
    <dataValidation type="list" operator="equal" allowBlank="1" showInputMessage="1" showErrorMessage="1" sqref="G109">
      <formula1>$C$109:$F$109</formula1>
      <formula2>0</formula2>
    </dataValidation>
    <dataValidation type="list" operator="equal" allowBlank="1" showInputMessage="1" showErrorMessage="1" sqref="G111">
      <formula1>$C$111:$E$111</formula1>
      <formula2>0</formula2>
    </dataValidation>
    <dataValidation type="list" operator="equal" allowBlank="1" showInputMessage="1" showErrorMessage="1" sqref="G112">
      <formula1>$C$112:$E$112</formula1>
      <formula2>0</formula2>
    </dataValidation>
    <dataValidation type="list" operator="equal" allowBlank="1" showInputMessage="1" showErrorMessage="1" sqref="G113">
      <formula1>$C$113:$E$113</formula1>
      <formula2>0</formula2>
    </dataValidation>
    <dataValidation type="list" operator="equal" allowBlank="1" showInputMessage="1" showErrorMessage="1" sqref="G114">
      <formula1>$C$114:$E$114</formula1>
      <formula2>0</formula2>
    </dataValidation>
    <dataValidation type="list" operator="equal" allowBlank="1" showInputMessage="1" showErrorMessage="1" sqref="G115">
      <formula1>$C$115:$E$115</formula1>
      <formula2>0</formula2>
    </dataValidation>
    <dataValidation type="list" operator="equal" allowBlank="1" showInputMessage="1" showErrorMessage="1" sqref="G116">
      <formula1>$C$116:$E$116</formula1>
      <formula2>0</formula2>
    </dataValidation>
    <dataValidation type="list" operator="equal" allowBlank="1" showInputMessage="1" showErrorMessage="1" sqref="G117">
      <formula1>$C$117:$E$117</formula1>
      <formula2>0</formula2>
    </dataValidation>
    <dataValidation type="list" operator="equal" allowBlank="1" showInputMessage="1" showErrorMessage="1" sqref="G118">
      <formula1>$C$118:$E$118</formula1>
      <formula2>0</formula2>
    </dataValidation>
    <dataValidation type="list" operator="equal" allowBlank="1" showInputMessage="1" showErrorMessage="1" sqref="G119">
      <formula1>$C$119:$F$119</formula1>
      <formula2>0</formula2>
    </dataValidation>
    <dataValidation type="list" operator="equal" allowBlank="1" showInputMessage="1" showErrorMessage="1" sqref="G124">
      <formula1>$C$124:$F$124</formula1>
      <formula2>0</formula2>
    </dataValidation>
    <dataValidation type="list" operator="equal" allowBlank="1" showInputMessage="1" showErrorMessage="1" sqref="G125">
      <formula1>$C$125:$E$125</formula1>
      <formula2>0</formula2>
    </dataValidation>
    <dataValidation type="list" operator="equal" allowBlank="1" showInputMessage="1" showErrorMessage="1" sqref="G126">
      <formula1>$C$126:$E$126</formula1>
      <formula2>0</formula2>
    </dataValidation>
    <dataValidation type="list" operator="equal" allowBlank="1" showInputMessage="1" showErrorMessage="1" sqref="G128">
      <formula1>$C$128:$E$128</formula1>
      <formula2>0</formula2>
    </dataValidation>
    <dataValidation type="list" operator="equal" allowBlank="1" showInputMessage="1" showErrorMessage="1" sqref="G130">
      <formula1>$C$130:$F$130</formula1>
      <formula2>0</formula2>
    </dataValidation>
    <dataValidation type="list" operator="equal" allowBlank="1" showInputMessage="1" showErrorMessage="1" sqref="G134">
      <formula1>$C$134:$E$134</formula1>
      <formula2>0</formula2>
    </dataValidation>
    <dataValidation type="list" operator="equal" allowBlank="1" showInputMessage="1" showErrorMessage="1" sqref="G135">
      <formula1>$C$135:$E$135</formula1>
      <formula2>0</formula2>
    </dataValidation>
    <dataValidation type="list" operator="equal" allowBlank="1" showInputMessage="1" showErrorMessage="1" sqref="G102:G103">
      <formula1>$C$102:$D$102</formula1>
      <formula2>0</formula2>
    </dataValidation>
    <dataValidation type="list" operator="equal" allowBlank="1" showInputMessage="1" showErrorMessage="1" sqref="G206">
      <formula1>$C$206:$F$206</formula1>
    </dataValidation>
    <dataValidation type="list" operator="equal" allowBlank="1" showInputMessage="1" showErrorMessage="1" sqref="G207">
      <formula1>$C$207:$F$207</formula1>
    </dataValidation>
  </dataValidations>
  <pageMargins left="0.7" right="0.7" top="0.75" bottom="0.75" header="0.51180555555555496" footer="0.51180555555555496"/>
  <pageSetup paperSize="9" firstPageNumber="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1345</TotalTime>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ΕΝΤΥΠΟ ΕΛΕΓΧΟΥ HACCP </vt:lpstr>
    </vt:vector>
  </TitlesOfParts>
  <Company>YPAAT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ka6u022</dc:creator>
  <cp:lastModifiedBy>Christina Kourenti</cp:lastModifiedBy>
  <cp:revision>104</cp:revision>
  <cp:lastPrinted>2020-12-07T15:09:40Z</cp:lastPrinted>
  <dcterms:created xsi:type="dcterms:W3CDTF">2018-02-20T10:53:10Z</dcterms:created>
  <dcterms:modified xsi:type="dcterms:W3CDTF">2022-04-08T06:20:22Z</dcterms:modified>
  <dc:language>el-GR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YPAAT</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