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1" l="1"/>
  <c r="D123" i="1"/>
  <c r="B125" i="1" s="1"/>
  <c r="G101" i="1"/>
  <c r="D101" i="1"/>
  <c r="E103" i="1" s="1"/>
  <c r="G80" i="1"/>
  <c r="D80" i="1"/>
  <c r="B82" i="1" s="1"/>
  <c r="G71" i="1"/>
  <c r="D71" i="1"/>
  <c r="E73" i="1" s="1"/>
  <c r="B73" i="1" l="1"/>
  <c r="I72" i="1" s="1"/>
  <c r="J134" i="1" s="1"/>
  <c r="E82" i="1"/>
  <c r="I81" i="1" s="1"/>
  <c r="J135" i="1" s="1"/>
  <c r="B103" i="1"/>
  <c r="I102" i="1" s="1"/>
  <c r="J136" i="1" s="1"/>
  <c r="E125" i="1"/>
  <c r="I124" i="1" s="1"/>
  <c r="J137" i="1" s="1"/>
</calcChain>
</file>

<file path=xl/sharedStrings.xml><?xml version="1.0" encoding="utf-8"?>
<sst xmlns="http://schemas.openxmlformats.org/spreadsheetml/2006/main" count="251" uniqueCount="162">
  <si>
    <t>Έκτακτος</t>
  </si>
  <si>
    <t>Επανέλεγχος</t>
  </si>
  <si>
    <t>RASFF</t>
  </si>
  <si>
    <t>ΕΝΤΥΠΟ ΕΛΕΓΧΟΥ ΨΥΚΤΙΚΩΝ ΑΠΟΘΗΚΩΝ</t>
  </si>
  <si>
    <t>ΣΤΟΙΧΕΙΑ ΕΠΙΧΕΙΡΗΣΗΣ</t>
  </si>
  <si>
    <t>Επωνυμία</t>
  </si>
  <si>
    <t>Διεύθυνση</t>
  </si>
  <si>
    <t>Ονοματεπώνυμο Νόμιμου Εκπροσώπου</t>
  </si>
  <si>
    <t xml:space="preserve">Γνωστοποίηση  Λειτουργίας </t>
  </si>
  <si>
    <t>ΑΦΜ / Δ.Ο.Υ. (επιχείρησης)</t>
  </si>
  <si>
    <t>Β.</t>
  </si>
  <si>
    <t xml:space="preserve">Άλλα </t>
  </si>
  <si>
    <t>Προϊόντα φυτικής προέλευσης</t>
  </si>
  <si>
    <t xml:space="preserve">Άλλα τρόφιμα </t>
  </si>
  <si>
    <t>Γ.</t>
  </si>
  <si>
    <t>Συνθήκες Συντήρησης</t>
  </si>
  <si>
    <t>Δυναμικότητα ψυκτικών θαλάμων</t>
  </si>
  <si>
    <t>Κυβισμός/Χωρητικότητα: </t>
  </si>
  <si>
    <t>Τρόπος ψύξης</t>
  </si>
  <si>
    <t>Σύστημα καταγραφής θερμοκρασίας/υγρασίας</t>
  </si>
  <si>
    <t xml:space="preserve"> ΚΕΦΑΛΑΙΟ I: ΣΥΣΤΗΜΑΤΑ ΚΑΙ ΔΙΑΔΙΚΑΣΙΕΣ</t>
  </si>
  <si>
    <t xml:space="preserve">  ΣΥΣΤΗΜΑ HACCP                                                                                            </t>
  </si>
  <si>
    <t>Δεν εφαρμόζεται</t>
  </si>
  <si>
    <t>Εφαρμογή συστήματος αυτοελέγχου (αξιοποιώντας τη δυνατότητα ευελιξίας)</t>
  </si>
  <si>
    <t xml:space="preserve">   ΚΑΘΑΡΙΣΜΟΣ – ΑΠΟΛΥΜΑΝΣΗ</t>
  </si>
  <si>
    <t>Εγκεκριμένα υλικά καθαρισμού-απολύμανσης που χρησιμοποιούνται σύμφωνα με τις οδηγίες χρήσης τους και φυλάσσονται σε διακριτό χώρο</t>
  </si>
  <si>
    <t xml:space="preserve">  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</si>
  <si>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</si>
  <si>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</si>
  <si>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Έχει προβλεφθεί τοποθέτηση μυοπαγίδων</t>
  </si>
  <si>
    <t xml:space="preserve">Χρήση Εγκεκριμένων σκευασμάτων </t>
  </si>
  <si>
    <t xml:space="preserve"> ΝΕΡΟ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</si>
  <si>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</si>
  <si>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</si>
  <si>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</si>
  <si>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 xml:space="preserve">Ιδία πηγή  </t>
  </si>
  <si>
    <t>Επαρκής και ασφαλής παροχή πόσιμου νερού, κρύου ή ζεστού</t>
  </si>
  <si>
    <t xml:space="preserve">  ΕΚΠΑΙΔΕΥΣΗ ΠΡΟΣΩΠΙΚΟΥ </t>
  </si>
  <si>
    <t xml:space="preserve">Υπάρχει μέριμνα και πρόγραμμα για την εκπαίδευση νέων υπαλλήλων υπαλλήλους ή όταν υφίστανται αλλαγές στην παραγωγική διαδικασία (νέο προϊόν, υιοθέτηση νέας τεχνολογίας) 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</si>
  <si>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</si>
  <si>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Τήρηση αρχείου εμπορικών / συνοδευτικών εγγράφων</t>
  </si>
  <si>
    <t>Αποτελεσματική λειτουργία συστήματος ανάκλησης / απόσυρσης</t>
  </si>
  <si>
    <t xml:space="preserve">        ΚΕΦΑΛΑΙΟ III:   ΕΠΑΛΗΘΕΥΣΗ ΔΙΑΔΙΚΑΣΙΩΝ</t>
  </si>
  <si>
    <t xml:space="preserve"> ΠΑΡΑΛΑΒΗ</t>
  </si>
  <si>
    <t>Ύπαρξη αεροδιαδρόμων μεταξύ των προϊόντων</t>
  </si>
  <si>
    <t>Κατάλληλη απόσταση από τοίχους-δάπεδα-οροφές</t>
  </si>
  <si>
    <t>FIFO</t>
  </si>
  <si>
    <t>Τα προς επιστροφή προϊόντα αποθηκεύονται σε διακριτό χώρο με κατάλληλη σήμανση</t>
  </si>
  <si>
    <t xml:space="preserve">  ΔΙΑΤΗΡΗΣΗ ΨΥΚΤΙΚΗΣ ΑΛΥΣΙΔΑΣ                                                                             </t>
  </si>
  <si>
    <t>Τήρηση αρχείων θερμοκρασιών / υγρασίας</t>
  </si>
  <si>
    <t>Λειτουργία Συστήματος Συναγερμού</t>
  </si>
  <si>
    <t>Λειτουργία εφεδρικού Συστήματος Παροχής Ενέργειας</t>
  </si>
  <si>
    <t>Ύπαρξη αεροκουρτίνων για τη διατήρηση της ψύξης</t>
  </si>
  <si>
    <t xml:space="preserve">    ΔΙΑΚΡΙΒΩΣΗ ΕΞΟΠΛΙΣΜΟΥ ΜΕΤΡΗΣΕΩΝ                                                                             </t>
  </si>
  <si>
    <t>Ύπαρξη πιστοποιητικών διακρίβωσης</t>
  </si>
  <si>
    <t>Τήρηση αρχείου «εσωτερικής διακρίβωσης» - βαθμονόμησης</t>
  </si>
  <si>
    <t>ΚΕΦΑΛΑΙΟ ΙV: ΓΕΝΙΚΕΣ ΑΠΑΙΤΗΣΕΙΣ ΥΓΙΕΙΝΗΣ</t>
  </si>
  <si>
    <t xml:space="preserve">  ΥΠΟΔΟΜΕΣ / ΕΞΟΠΛΙΣΜΟΣ</t>
  </si>
  <si>
    <t>Απουσία πηγών μόλυνσης &amp; υγιεινή περιβάλλοντος χώρου</t>
  </si>
  <si>
    <t>Καταλληλότητα ραμπών φορτοεκφόρτωσης</t>
  </si>
  <si>
    <t>Ύπαρξη προστατευτικών μέσων παραλαβής (φυσούνες), όπου απαιτείται</t>
  </si>
  <si>
    <t>Καταλληλότητα δαπέδων – τοίχων – οροφών - πορτών</t>
  </si>
  <si>
    <t>Κατάλληλα φωτιστικά σώματα</t>
  </si>
  <si>
    <t>Διάθεση μέσων εναπόθεσης των προϊόντων (παλέτες, φωριαμοί)</t>
  </si>
  <si>
    <t>Ύπαρξη θερμομέτρων για τον έλεγχο των παραλαβών</t>
  </si>
  <si>
    <t xml:space="preserve">Καταλληλότητα χώρων υγιεινής προσωπικού </t>
  </si>
  <si>
    <t>Καταλληλότητα οχημάτων μεταφοράς</t>
  </si>
  <si>
    <t xml:space="preserve">    ΔΙΑΧΕΙΡΙΣΗ ΑΠΟΡΡΙΜΜΑΤΩΝ                                                                                                </t>
  </si>
  <si>
    <t xml:space="preserve"> Απομάκρυνση απορριμμάτων από τους αποθηκευτικούς χώρους</t>
  </si>
  <si>
    <t xml:space="preserve"> Χρήση κατάλληλων κάδων</t>
  </si>
  <si>
    <t xml:space="preserve"> Διαχείριση υποπροϊόντων ζωικής προέλευσης </t>
  </si>
  <si>
    <t>Βεβαιώσεις υγείας για όλο το προσωπικό που σχετίζεται με τον χώρο παραγωγής ή έρχεται σε επαφή με τα τρόφιμα</t>
  </si>
  <si>
    <t>Τήρηση κανόνων ατομικής υγιεινής, κατάλληλος &amp; καθαρός ιματισμός, ορθών πρακτικών &amp; χειρισμών από το προσωπικό</t>
  </si>
  <si>
    <t xml:space="preserve">Ημερομηνία επανελέγχου : </t>
  </si>
  <si>
    <t>Στοιχεία Ελεγκτών</t>
  </si>
  <si>
    <r>
      <t xml:space="preserve">                                                                  ΚΕΦΑΛΑΙΟ II: ΙΧΝΗΛΑΣΙΜΟΤΗΤΑ</t>
    </r>
    <r>
      <rPr>
        <b/>
        <sz val="11"/>
        <color rgb="FF000000"/>
        <rFont val="Verdana"/>
        <family val="2"/>
      </rPr>
      <t xml:space="preserve">                                                                                                                  </t>
    </r>
  </si>
  <si>
    <t>ΜΕΡΙΚΗ ΣΥΜΜΟΡΦΩΣΗ</t>
  </si>
  <si>
    <t>Βαθμολογία</t>
  </si>
  <si>
    <t xml:space="preserve">Υφίσταται διαδικασία  καθαρισμού-απολύμανσης για τον χώρο, τις επιφάνειες και τον εξοπλισμό σε προκαθορισμένη συχνότητα </t>
  </si>
  <si>
    <t xml:space="preserve"> ΤΗΡΗΣΗ ΟΡΘΗΣ ΑΠΟΘΗΚΕΥΤΙΚΗΣ ΠΡΑΚΤΙΚΗΣ</t>
  </si>
  <si>
    <r>
      <t>ΝΑΙ (</t>
    </r>
    <r>
      <rPr>
        <b/>
        <sz val="10"/>
        <color theme="1"/>
        <rFont val="Calibri"/>
        <family val="2"/>
      </rPr>
      <t>Συμμόρφωση)</t>
    </r>
  </si>
  <si>
    <r>
      <t xml:space="preserve">ΟΧΙ </t>
    </r>
    <r>
      <rPr>
        <b/>
        <sz val="10"/>
        <color theme="1"/>
        <rFont val="Calibri"/>
        <family val="2"/>
      </rPr>
      <t>(μη συμμόρφωση)</t>
    </r>
  </si>
  <si>
    <t xml:space="preserve"> ΥΓΙΕΙΝΗ ΠΡΟΣΩΠΙΚΟΥ &amp; ΠΡΑΚΤΙΚΕΣ ΧΕΙΡΙΣΜΟΥ</t>
  </si>
  <si>
    <t>Υπάρχει μέριμνα για τον έλεγχο Συνθηκών μεταφοράς Μακροσκοπικό έλεγχο Θερμοκρασιών Επισήμανσης</t>
  </si>
  <si>
    <t>Διατήρηση τάξης κατά την αποθήκευση και ύπαρξη μέτρων αποτροπής  επιμολύνσεων μεταξύ των διαφορετικών  προϊόντων (όπου απαιτείται)</t>
  </si>
  <si>
    <t>ΣΥΝΟΛΟ ΚΕΦΑΛΑΙΟΥ 2</t>
  </si>
  <si>
    <t>ΣΥΝΟΛΟ ΚΕΦΑΛΑΙΟΥ I</t>
  </si>
  <si>
    <t>ΣΥΝΟΛΟ ΚΕΦΑΛΑΙΟΥ II</t>
  </si>
  <si>
    <t>ΣΥΝΟΛΟ ΚΕΦΑΛΑΙΟΥ III</t>
  </si>
  <si>
    <t>ΣΥΝΟΛΟ ΚΕΦΑΛΑΙΟΥ IV</t>
  </si>
  <si>
    <t>ΣΥΝΟΛΟ ΚΕΦΑΛΑΙΟΥ 1</t>
  </si>
  <si>
    <t>ΣΥΝΟΛΟ ΚΕΦΑΛΑΙΟΥ 3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</si>
  <si>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</si>
  <si>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</si>
  <si>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</si>
  <si>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</si>
  <si>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</si>
  <si>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</si>
  <si>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</si>
  <si>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</si>
  <si>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</si>
  <si>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</si>
  <si>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</si>
  <si>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</si>
  <si>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</si>
  <si>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ΚΕΦΑΛΑΙΟΥ 4</t>
  </si>
  <si>
    <t>ΣΥΝΟΛΟ ΚΕΦΑΛΑΙΩΝ = 4</t>
  </si>
  <si>
    <t>Είδος Ελέγχου</t>
  </si>
  <si>
    <t>√ ή -</t>
  </si>
  <si>
    <t>Τακτικός</t>
  </si>
  <si>
    <t>Ημερομηνία προηγούμενου ελέγχου:</t>
  </si>
  <si>
    <t>Ημερομηνία &amp; Ώρα Ελέγχου: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</si>
  <si>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</si>
  <si>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</si>
  <si>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r>
      <rPr>
        <b/>
        <sz val="11"/>
        <color indexed="8"/>
        <rFont val="Calibri"/>
        <family val="2"/>
      </rPr>
      <t>Χαμηλή συμμόρφωση</t>
    </r>
    <r>
      <rPr>
        <sz val="10"/>
        <rFont val="Arial"/>
        <family val="2"/>
        <charset val="161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</si>
  <si>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Μέση συμμόρφωση</t>
    </r>
    <r>
      <rPr>
        <sz val="10"/>
        <rFont val="Arial"/>
        <family val="2"/>
        <charset val="161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</si>
  <si>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Υψηλή συμμόρφωση</t>
    </r>
    <r>
      <rPr>
        <sz val="10"/>
        <rFont val="Arial"/>
        <family val="2"/>
        <charset val="161"/>
      </rPr>
      <t>: 0 - 39,9%  από το σύνολο της βαθμολογίας των μη συμμορφώσεων</t>
    </r>
  </si>
  <si>
    <t>Αξιολόγηση συνολικού κινδύνου του εντύπου ελέγχου (στο σύνολο των κεφαλαίων)</t>
  </si>
  <si>
    <t>Τηλέφωνο / Fax</t>
  </si>
  <si>
    <t>E-mail</t>
  </si>
  <si>
    <t>Ονοματεπώνυμο Ιδιοκτήτη</t>
  </si>
  <si>
    <t>Αριθμός  Έγκρισης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</si>
  <si>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</si>
  <si>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</si>
  <si>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</si>
  <si>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</si>
  <si>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</si>
  <si>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</si>
  <si>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</si>
  <si>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</si>
  <si>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</si>
  <si>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Α</t>
  </si>
  <si>
    <t xml:space="preserve">                     ΠΡΟΪΟΝΤΑ ΕΝΑΠΟΘΗΚΕΥΣΗΣ                   </t>
  </si>
  <si>
    <t xml:space="preserve">  √ ή ×</t>
  </si>
  <si>
    <t>Προϊόντα ζωϊκής προέλευσης</t>
  </si>
  <si>
    <t xml:space="preserve">Κρέας – Πουλερικά – Θηράματα     </t>
  </si>
  <si>
    <t>□</t>
  </si>
  <si>
    <t xml:space="preserve">Παραπροϊόντα κρέατος  </t>
  </si>
  <si>
    <t xml:space="preserve">Αλιεύματα </t>
  </si>
  <si>
    <t>Γαλακτοκομικά</t>
  </si>
  <si>
    <t>Προϊόντα αυγών</t>
  </si>
  <si>
    <t>Τροφοεφόδια πλοίων</t>
  </si>
  <si>
    <t>ΧΑΡΑΚΤΗΡΙΣΤΙΚΑ</t>
  </si>
  <si>
    <t xml:space="preserve">Αριθμός θαλάμων: </t>
  </si>
  <si>
    <t xml:space="preserve">Ψύξη  </t>
  </si>
  <si>
    <t xml:space="preserve">Κατάψυξη   </t>
  </si>
  <si>
    <t xml:space="preserve">Αερόψυξη          </t>
  </si>
  <si>
    <t xml:space="preserve">Ψυκτικές σερπαντίνες    </t>
  </si>
  <si>
    <t xml:space="preserve">Άλλος       </t>
  </si>
  <si>
    <t xml:space="preserve">Αυτόματη κεντρική μονάδα     </t>
  </si>
  <si>
    <t xml:space="preserve">Φορητή μονάδα      </t>
  </si>
  <si>
    <t xml:space="preserve">Συνδυασμός των παραπάνω     </t>
  </si>
  <si>
    <t xml:space="preserve">Ύπαρξη συστήματος συναγερμού      </t>
  </si>
  <si>
    <t xml:space="preserve">Ύπαρξη συστήματος καταγραφής θερμοκρασίας οχημάτων (εάν διαθέτει η επιχείρηση)   </t>
  </si>
  <si>
    <t xml:space="preserve">  √ ή × ή #</t>
  </si>
  <si>
    <t>#</t>
  </si>
  <si>
    <t>10.</t>
  </si>
  <si>
    <t>30% του συνόλου = 1 κεφάλαιο</t>
  </si>
  <si>
    <t>Χαμηλού Κινδύνου: Από τα 4 κεφάλαια, κανένα κεφάλαιο χαμηλής συμμόρφωσης  και μέχρι ένα κεφάλαιο μέσης συμμόρφωσης</t>
  </si>
  <si>
    <t xml:space="preserve">Μεσαίου Κινδύνου: α. Από τα 4 κεφάλαια, ένα  κεφάλαιο χαμηλής συμμόρφωσης και τουλάχιστον 2 κεφάλαια  μέσης συμμόρφωσης           β. Από τα 4 κεφάλαια, έως ένα κεφάλαιο χαμηλής συμμόρφωσης &amp; οποιοσδήποτε συνδυασμός κεφαλαίων υψηλής και μέσης συμμόρφωσης                   </t>
  </si>
  <si>
    <t>Υψηλού Κινδύνου: Από τα 4 κεφάλαια, τουλάχιστον δύο κεφάλαια χαμηλής συμμόρφωσης &amp; οποιοσδήποτε συνδιασμός κεφαλαίων υψηλής και μέσης συμμόρφωσης</t>
  </si>
  <si>
    <t>Συσχέτιση παραλαμβανόμενων προϊόντων με τους προμηθευτές τους και το χώρο αποθήκευσης / εναπόθεσης, καθώς και των τελικών προϊόντων με τους αποδέκτες τους.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</si>
</sst>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5"/>
      <color theme="1"/>
      <name val="Calibri"/>
      <family val="2"/>
      <scheme val="minor"/>
    </font>
    <font>
      <b/>
      <sz val="11"/>
      <color rgb="FF000000"/>
      <name val="Calibri (Body)"/>
    </font>
    <font>
      <sz val="11"/>
      <color theme="1"/>
      <name val="Calibri (Body)"/>
    </font>
    <font>
      <b/>
      <sz val="11"/>
      <color rgb="FF000000"/>
      <name val="Calibri"/>
      <family val="2"/>
    </font>
    <font>
      <b/>
      <sz val="11"/>
      <color rgb="FF00B0F0"/>
      <name val="Arial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B0F0"/>
      <name val="Arial"/>
      <family val="2"/>
    </font>
    <font>
      <b/>
      <sz val="11"/>
      <color rgb="FF00B0F0"/>
      <name val="Verdana"/>
      <family val="2"/>
    </font>
    <font>
      <b/>
      <sz val="7.5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Calibri"/>
      <family val="2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rgb="FFFF0000"/>
      <name val="Arial Black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B4C7D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3" borderId="6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9" fillId="3" borderId="9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22" fillId="0" borderId="0" xfId="0" applyFont="1"/>
    <xf numFmtId="10" fontId="22" fillId="3" borderId="6" xfId="0" applyNumberFormat="1" applyFont="1" applyFill="1" applyBorder="1" applyAlignment="1">
      <alignment vertical="center"/>
    </xf>
    <xf numFmtId="0" fontId="22" fillId="3" borderId="18" xfId="0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3" fillId="0" borderId="6" xfId="0" applyFont="1" applyBorder="1"/>
    <xf numFmtId="0" fontId="23" fillId="0" borderId="7" xfId="0" applyFont="1" applyBorder="1"/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0" fontId="23" fillId="0" borderId="18" xfId="0" applyFont="1" applyBorder="1"/>
    <xf numFmtId="0" fontId="23" fillId="0" borderId="21" xfId="0" applyFont="1" applyBorder="1"/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3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Border="1" applyAlignment="1"/>
    <xf numFmtId="0" fontId="37" fillId="12" borderId="32" xfId="0" applyFont="1" applyFill="1" applyBorder="1" applyAlignment="1">
      <alignment vertical="center"/>
    </xf>
    <xf numFmtId="0" fontId="0" fillId="13" borderId="27" xfId="0" applyFont="1" applyFill="1" applyBorder="1" applyAlignment="1">
      <alignment vertical="center"/>
    </xf>
    <xf numFmtId="0" fontId="0" fillId="13" borderId="28" xfId="0" applyFont="1" applyFill="1" applyBorder="1" applyAlignment="1">
      <alignment vertical="center"/>
    </xf>
    <xf numFmtId="0" fontId="29" fillId="13" borderId="28" xfId="0" applyFont="1" applyFill="1" applyBorder="1" applyAlignment="1">
      <alignment vertical="center"/>
    </xf>
    <xf numFmtId="0" fontId="12" fillId="13" borderId="1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3" fillId="0" borderId="0" xfId="0" applyFont="1"/>
    <xf numFmtId="0" fontId="38" fillId="0" borderId="6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40" fillId="0" borderId="28" xfId="0" applyFont="1" applyBorder="1"/>
    <xf numFmtId="0" fontId="39" fillId="0" borderId="28" xfId="0" applyFont="1" applyBorder="1" applyAlignment="1">
      <alignment vertical="center"/>
    </xf>
    <xf numFmtId="0" fontId="38" fillId="0" borderId="6" xfId="0" applyFont="1" applyBorder="1" applyAlignment="1">
      <alignment vertical="center" wrapText="1"/>
    </xf>
    <xf numFmtId="0" fontId="40" fillId="0" borderId="29" xfId="0" applyFont="1" applyBorder="1"/>
    <xf numFmtId="0" fontId="38" fillId="0" borderId="18" xfId="0" applyFont="1" applyBorder="1" applyAlignment="1">
      <alignment horizontal="center" vertical="center" wrapText="1"/>
    </xf>
    <xf numFmtId="0" fontId="39" fillId="0" borderId="29" xfId="0" applyFont="1" applyBorder="1" applyAlignment="1">
      <alignment vertical="center"/>
    </xf>
    <xf numFmtId="0" fontId="3" fillId="13" borderId="0" xfId="0" applyFont="1" applyFill="1" applyBorder="1" applyAlignment="1">
      <alignment horizontal="left" wrapText="1"/>
    </xf>
    <xf numFmtId="0" fontId="3" fillId="13" borderId="2" xfId="0" applyFont="1" applyFill="1" applyBorder="1" applyAlignment="1">
      <alignment horizontal="left" wrapText="1"/>
    </xf>
    <xf numFmtId="0" fontId="3" fillId="13" borderId="14" xfId="0" applyFont="1" applyFill="1" applyBorder="1" applyAlignment="1">
      <alignment horizontal="left" wrapText="1"/>
    </xf>
    <xf numFmtId="0" fontId="3" fillId="13" borderId="15" xfId="0" applyFont="1" applyFill="1" applyBorder="1" applyAlignment="1">
      <alignment horizontal="left" wrapText="1"/>
    </xf>
    <xf numFmtId="0" fontId="41" fillId="0" borderId="9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wrapText="1"/>
    </xf>
    <xf numFmtId="0" fontId="35" fillId="0" borderId="9" xfId="0" applyFont="1" applyBorder="1" applyAlignment="1">
      <alignment horizontal="center" wrapText="1"/>
    </xf>
    <xf numFmtId="0" fontId="36" fillId="13" borderId="16" xfId="0" applyFont="1" applyFill="1" applyBorder="1" applyAlignment="1">
      <alignment horizontal="center" vertical="center" wrapText="1"/>
    </xf>
    <xf numFmtId="0" fontId="36" fillId="13" borderId="17" xfId="0" applyFont="1" applyFill="1" applyBorder="1" applyAlignment="1">
      <alignment horizontal="center" vertical="center" wrapText="1"/>
    </xf>
    <xf numFmtId="0" fontId="36" fillId="13" borderId="6" xfId="0" applyFont="1" applyFill="1" applyBorder="1" applyAlignment="1">
      <alignment horizontal="center" vertical="center" wrapText="1"/>
    </xf>
    <xf numFmtId="0" fontId="36" fillId="13" borderId="9" xfId="0" applyFont="1" applyFill="1" applyBorder="1" applyAlignment="1">
      <alignment horizontal="center" vertical="center" wrapText="1"/>
    </xf>
    <xf numFmtId="0" fontId="37" fillId="14" borderId="6" xfId="0" applyFont="1" applyFill="1" applyBorder="1" applyAlignment="1">
      <alignment horizontal="center" vertical="center" wrapText="1"/>
    </xf>
    <xf numFmtId="0" fontId="37" fillId="14" borderId="9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wrapText="1"/>
    </xf>
    <xf numFmtId="0" fontId="35" fillId="0" borderId="19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35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25" fillId="13" borderId="11" xfId="0" applyFont="1" applyFill="1" applyBorder="1" applyAlignment="1">
      <alignment horizontal="center" wrapText="1"/>
    </xf>
    <xf numFmtId="0" fontId="25" fillId="13" borderId="12" xfId="0" applyFont="1" applyFill="1" applyBorder="1" applyAlignment="1">
      <alignment horizontal="center" wrapText="1"/>
    </xf>
    <xf numFmtId="0" fontId="30" fillId="10" borderId="32" xfId="0" applyFont="1" applyFill="1" applyBorder="1" applyAlignment="1">
      <alignment horizontal="center" wrapText="1"/>
    </xf>
    <xf numFmtId="0" fontId="30" fillId="10" borderId="25" xfId="0" applyFont="1" applyFill="1" applyBorder="1" applyAlignment="1">
      <alignment horizontal="center" wrapText="1"/>
    </xf>
    <xf numFmtId="0" fontId="37" fillId="14" borderId="0" xfId="0" applyFont="1" applyFill="1" applyBorder="1" applyAlignment="1">
      <alignment horizontal="center" vertical="center" wrapText="1"/>
    </xf>
    <xf numFmtId="0" fontId="25" fillId="13" borderId="0" xfId="0" applyFont="1" applyFill="1" applyBorder="1" applyAlignment="1">
      <alignment horizontal="center" wrapText="1"/>
    </xf>
    <xf numFmtId="0" fontId="25" fillId="13" borderId="2" xfId="0" applyFont="1" applyFill="1" applyBorder="1" applyAlignment="1">
      <alignment horizontal="center" wrapText="1"/>
    </xf>
    <xf numFmtId="0" fontId="35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38" fillId="9" borderId="28" xfId="0" applyFont="1" applyFill="1" applyBorder="1" applyAlignment="1">
      <alignment horizontal="center" vertical="center" wrapText="1"/>
    </xf>
    <xf numFmtId="0" fontId="38" fillId="9" borderId="6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9" borderId="45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 wrapText="1"/>
    </xf>
    <xf numFmtId="0" fontId="29" fillId="9" borderId="46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0" fontId="38" fillId="0" borderId="48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left" vertical="center" wrapText="1"/>
    </xf>
    <xf numFmtId="0" fontId="27" fillId="7" borderId="6" xfId="0" applyFont="1" applyFill="1" applyBorder="1" applyAlignment="1">
      <alignment horizontal="left" vertical="center" wrapText="1"/>
    </xf>
    <xf numFmtId="0" fontId="28" fillId="8" borderId="29" xfId="0" applyFont="1" applyFill="1" applyBorder="1" applyAlignment="1">
      <alignment horizontal="left" vertical="center" wrapText="1"/>
    </xf>
    <xf numFmtId="0" fontId="28" fillId="8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horizontal="center" vertical="center" wrapText="1"/>
    </xf>
    <xf numFmtId="0" fontId="28" fillId="8" borderId="1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vertical="center"/>
    </xf>
    <xf numFmtId="2" fontId="22" fillId="3" borderId="18" xfId="0" applyNumberFormat="1" applyFont="1" applyFill="1" applyBorder="1" applyAlignment="1">
      <alignment vertical="center"/>
    </xf>
    <xf numFmtId="0" fontId="22" fillId="3" borderId="7" xfId="0" applyFont="1" applyFill="1" applyBorder="1" applyAlignment="1">
      <alignment vertical="center"/>
    </xf>
    <xf numFmtId="0" fontId="22" fillId="3" borderId="20" xfId="0" applyFont="1" applyFill="1" applyBorder="1" applyAlignment="1">
      <alignment vertical="center"/>
    </xf>
    <xf numFmtId="0" fontId="22" fillId="3" borderId="24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0" fontId="22" fillId="3" borderId="6" xfId="0" applyNumberFormat="1" applyFont="1" applyFill="1" applyBorder="1" applyAlignment="1">
      <alignment vertical="center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4" fillId="6" borderId="28" xfId="0" applyFont="1" applyFill="1" applyBorder="1" applyAlignment="1">
      <alignment horizontal="left" vertical="center" wrapText="1"/>
    </xf>
    <xf numFmtId="0" fontId="24" fillId="6" borderId="6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4" fillId="6" borderId="14" xfId="0" applyFont="1" applyFill="1" applyBorder="1" applyAlignment="1">
      <alignment horizontal="left" vertical="center" wrapText="1"/>
    </xf>
    <xf numFmtId="0" fontId="24" fillId="6" borderId="15" xfId="0" applyFont="1" applyFill="1" applyBorder="1" applyAlignment="1">
      <alignment horizontal="left" vertical="center" wrapText="1"/>
    </xf>
    <xf numFmtId="0" fontId="31" fillId="10" borderId="6" xfId="0" applyFont="1" applyFill="1" applyBorder="1" applyAlignment="1">
      <alignment horizontal="left" wrapText="1"/>
    </xf>
    <xf numFmtId="0" fontId="0" fillId="11" borderId="6" xfId="0" applyFill="1" applyBorder="1" applyAlignment="1">
      <alignment horizontal="left" vertical="center" wrapText="1"/>
    </xf>
    <xf numFmtId="0" fontId="34" fillId="10" borderId="6" xfId="0" applyFont="1" applyFill="1" applyBorder="1" applyAlignment="1">
      <alignment horizontal="left" vertical="top" wrapText="1"/>
    </xf>
    <xf numFmtId="0" fontId="24" fillId="6" borderId="3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left" vertical="center"/>
    </xf>
    <xf numFmtId="0" fontId="24" fillId="6" borderId="49" xfId="0" applyFont="1" applyFill="1" applyBorder="1" applyAlignment="1">
      <alignment horizontal="left" vertical="center"/>
    </xf>
    <xf numFmtId="0" fontId="24" fillId="6" borderId="32" xfId="0" applyFont="1" applyFill="1" applyBorder="1" applyAlignment="1">
      <alignment horizontal="left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26" xfId="0" applyFont="1" applyFill="1" applyBorder="1" applyAlignment="1">
      <alignment horizontal="left" vertical="center"/>
    </xf>
    <xf numFmtId="0" fontId="24" fillId="6" borderId="53" xfId="0" applyFont="1" applyFill="1" applyBorder="1" applyAlignment="1">
      <alignment horizontal="left" vertical="center" wrapText="1"/>
    </xf>
    <xf numFmtId="0" fontId="24" fillId="6" borderId="36" xfId="0" applyFont="1" applyFill="1" applyBorder="1" applyAlignment="1">
      <alignment horizontal="left" vertical="center" wrapText="1"/>
    </xf>
    <xf numFmtId="0" fontId="24" fillId="6" borderId="37" xfId="0" applyFont="1" applyFill="1" applyBorder="1" applyAlignment="1">
      <alignment horizontal="left" vertical="center" wrapText="1"/>
    </xf>
    <xf numFmtId="0" fontId="24" fillId="6" borderId="32" xfId="0" applyFont="1" applyFill="1" applyBorder="1" applyAlignment="1">
      <alignment horizontal="left" vertical="center" wrapText="1"/>
    </xf>
    <xf numFmtId="0" fontId="24" fillId="6" borderId="25" xfId="0" applyFont="1" applyFill="1" applyBorder="1" applyAlignment="1">
      <alignment horizontal="left" vertical="center" wrapText="1"/>
    </xf>
    <xf numFmtId="0" fontId="24" fillId="6" borderId="26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29" fillId="9" borderId="27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4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49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0</xdr:row>
      <xdr:rowOff>0</xdr:rowOff>
    </xdr:from>
    <xdr:to>
      <xdr:col>3</xdr:col>
      <xdr:colOff>101599</xdr:colOff>
      <xdr:row>3</xdr:row>
      <xdr:rowOff>3175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8B3DFAEC-419E-2C4F-9BF5-06E2354A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2" t="-108" r="-32" b="-108"/>
        <a:stretch>
          <a:fillRect/>
        </a:stretch>
      </xdr:blipFill>
      <xdr:spPr bwMode="auto">
        <a:xfrm>
          <a:off x="225424" y="0"/>
          <a:ext cx="1771650" cy="6032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0</xdr:colOff>
      <xdr:row>3</xdr:row>
      <xdr:rowOff>101600</xdr:rowOff>
    </xdr:from>
    <xdr:to>
      <xdr:col>3</xdr:col>
      <xdr:colOff>647700</xdr:colOff>
      <xdr:row>8</xdr:row>
      <xdr:rowOff>200024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859E438-1F87-4649-9679-FEC82826C09F}"/>
            </a:ext>
          </a:extLst>
        </xdr:cNvPr>
        <xdr:cNvSpPr txBox="1">
          <a:spLocks noChangeArrowheads="1"/>
        </xdr:cNvSpPr>
      </xdr:nvSpPr>
      <xdr:spPr bwMode="auto">
        <a:xfrm>
          <a:off x="219075" y="701675"/>
          <a:ext cx="2324100" cy="109854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Verdana" pitchFamily="2" charset="0"/>
              <a:ea typeface="Verdana" pitchFamily="2" charset="0"/>
              <a:cs typeface="Verdana" pitchFamily="2" charset="0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zoomScaleNormal="100" workbookViewId="0">
      <selection activeCell="K121" sqref="K121"/>
    </sheetView>
  </sheetViews>
  <sheetFormatPr defaultColWidth="11" defaultRowHeight="15.75"/>
  <cols>
    <col min="1" max="1" width="2.875" bestFit="1" customWidth="1"/>
    <col min="5" max="5" width="13" customWidth="1"/>
    <col min="7" max="7" width="14" bestFit="1" customWidth="1"/>
    <col min="9" max="9" width="12" customWidth="1"/>
  </cols>
  <sheetData>
    <row r="1" spans="1:9">
      <c r="A1" s="1"/>
    </row>
    <row r="2" spans="1:9">
      <c r="A2" s="1"/>
    </row>
    <row r="3" spans="1:9">
      <c r="A3" s="1"/>
    </row>
    <row r="4" spans="1:9">
      <c r="A4" s="1"/>
    </row>
    <row r="5" spans="1:9">
      <c r="A5" s="1"/>
    </row>
    <row r="6" spans="1:9">
      <c r="A6" s="1"/>
    </row>
    <row r="7" spans="1:9" ht="15.75" customHeight="1" thickBot="1">
      <c r="A7" s="1"/>
      <c r="E7" s="2"/>
    </row>
    <row r="8" spans="1:9" ht="15.75" customHeight="1">
      <c r="A8" s="1"/>
      <c r="E8" s="145" t="s">
        <v>107</v>
      </c>
      <c r="F8" s="146"/>
      <c r="G8" s="155" t="s">
        <v>108</v>
      </c>
      <c r="H8" s="156"/>
      <c r="I8" s="157"/>
    </row>
    <row r="9" spans="1:9" ht="15.75" customHeight="1">
      <c r="A9" s="1"/>
      <c r="E9" s="147" t="s">
        <v>109</v>
      </c>
      <c r="F9" s="148"/>
      <c r="G9" s="150"/>
      <c r="H9" s="150"/>
      <c r="I9" s="158"/>
    </row>
    <row r="10" spans="1:9" ht="15.75" customHeight="1">
      <c r="A10" s="1"/>
      <c r="E10" s="149" t="s">
        <v>1</v>
      </c>
      <c r="F10" s="150"/>
      <c r="G10" s="150"/>
      <c r="H10" s="150"/>
      <c r="I10" s="158"/>
    </row>
    <row r="11" spans="1:9" ht="15.75" customHeight="1">
      <c r="A11" s="1"/>
      <c r="E11" s="147" t="s">
        <v>0</v>
      </c>
      <c r="F11" s="148"/>
      <c r="G11" s="150"/>
      <c r="H11" s="150"/>
      <c r="I11" s="158"/>
    </row>
    <row r="12" spans="1:9" ht="15.75" customHeight="1">
      <c r="A12" s="1"/>
      <c r="E12" s="149" t="s">
        <v>2</v>
      </c>
      <c r="F12" s="150"/>
      <c r="G12" s="150"/>
      <c r="H12" s="150"/>
      <c r="I12" s="158"/>
    </row>
    <row r="13" spans="1:9" ht="30.75" customHeight="1">
      <c r="A13" s="1"/>
      <c r="E13" s="151" t="s">
        <v>110</v>
      </c>
      <c r="F13" s="152"/>
      <c r="G13" s="159"/>
      <c r="H13" s="159"/>
      <c r="I13" s="160"/>
    </row>
    <row r="14" spans="1:9" ht="38.25" customHeight="1" thickBot="1">
      <c r="A14" s="1"/>
      <c r="E14" s="153" t="s">
        <v>111</v>
      </c>
      <c r="F14" s="154"/>
      <c r="G14" s="161"/>
      <c r="H14" s="161"/>
      <c r="I14" s="162"/>
    </row>
    <row r="15" spans="1:9" ht="15.75" customHeight="1">
      <c r="A15" s="1"/>
      <c r="E15" s="2"/>
    </row>
    <row r="16" spans="1:9" ht="15.75" customHeight="1">
      <c r="A16" s="1"/>
      <c r="E16" s="2"/>
    </row>
    <row r="17" spans="1:10" ht="15.75" customHeight="1" thickBot="1">
      <c r="A17" s="1"/>
      <c r="E17" s="2"/>
    </row>
    <row r="18" spans="1:10" ht="15.75" customHeight="1">
      <c r="A18" s="56"/>
      <c r="B18" s="83" t="s">
        <v>3</v>
      </c>
      <c r="C18" s="83"/>
      <c r="D18" s="83"/>
      <c r="E18" s="83"/>
      <c r="F18" s="83"/>
      <c r="G18" s="83"/>
      <c r="H18" s="83"/>
      <c r="I18" s="83"/>
      <c r="J18" s="84"/>
    </row>
    <row r="19" spans="1:10" ht="15.75" customHeight="1">
      <c r="A19" s="57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15.75" customHeight="1">
      <c r="A20" s="58" t="s">
        <v>131</v>
      </c>
      <c r="B20" s="87" t="s">
        <v>4</v>
      </c>
      <c r="C20" s="87"/>
      <c r="D20" s="87"/>
      <c r="E20" s="87"/>
      <c r="F20" s="87"/>
      <c r="G20" s="87"/>
      <c r="H20" s="87"/>
      <c r="I20" s="87"/>
      <c r="J20" s="88"/>
    </row>
    <row r="21" spans="1:10" ht="15.75" customHeight="1">
      <c r="A21" s="52" t="s">
        <v>122</v>
      </c>
      <c r="B21" s="218" t="s">
        <v>5</v>
      </c>
      <c r="C21" s="219"/>
      <c r="D21" s="219"/>
      <c r="E21" s="81"/>
      <c r="F21" s="81"/>
      <c r="G21" s="81"/>
      <c r="H21" s="81"/>
      <c r="I21" s="81"/>
      <c r="J21" s="82"/>
    </row>
    <row r="22" spans="1:10" ht="15.75" customHeight="1">
      <c r="A22" s="52" t="s">
        <v>123</v>
      </c>
      <c r="B22" s="220" t="s">
        <v>6</v>
      </c>
      <c r="C22" s="100"/>
      <c r="D22" s="100"/>
      <c r="E22" s="81"/>
      <c r="F22" s="81"/>
      <c r="G22" s="81"/>
      <c r="H22" s="81"/>
      <c r="I22" s="81"/>
      <c r="J22" s="82"/>
    </row>
    <row r="23" spans="1:10" ht="15.75" customHeight="1">
      <c r="A23" s="52" t="s">
        <v>124</v>
      </c>
      <c r="B23" s="220" t="s">
        <v>118</v>
      </c>
      <c r="C23" s="100"/>
      <c r="D23" s="100"/>
      <c r="E23" s="81"/>
      <c r="F23" s="81"/>
      <c r="G23" s="81"/>
      <c r="H23" s="81"/>
      <c r="I23" s="81"/>
      <c r="J23" s="82"/>
    </row>
    <row r="24" spans="1:10" ht="15.75" customHeight="1">
      <c r="A24" s="52" t="s">
        <v>125</v>
      </c>
      <c r="B24" s="220" t="s">
        <v>119</v>
      </c>
      <c r="C24" s="100"/>
      <c r="D24" s="100"/>
      <c r="E24" s="81"/>
      <c r="F24" s="81"/>
      <c r="G24" s="81"/>
      <c r="H24" s="81"/>
      <c r="I24" s="81"/>
      <c r="J24" s="82"/>
    </row>
    <row r="25" spans="1:10" ht="15.75" customHeight="1">
      <c r="A25" s="52" t="s">
        <v>126</v>
      </c>
      <c r="B25" s="220" t="s">
        <v>120</v>
      </c>
      <c r="C25" s="100"/>
      <c r="D25" s="100"/>
      <c r="E25" s="81"/>
      <c r="F25" s="81"/>
      <c r="G25" s="81"/>
      <c r="H25" s="81"/>
      <c r="I25" s="81"/>
      <c r="J25" s="82"/>
    </row>
    <row r="26" spans="1:10" ht="15.75" customHeight="1">
      <c r="A26" s="52" t="s">
        <v>127</v>
      </c>
      <c r="B26" s="220" t="s">
        <v>8</v>
      </c>
      <c r="C26" s="100"/>
      <c r="D26" s="100"/>
      <c r="E26" s="81"/>
      <c r="F26" s="81"/>
      <c r="G26" s="81"/>
      <c r="H26" s="81"/>
      <c r="I26" s="81"/>
      <c r="J26" s="82"/>
    </row>
    <row r="27" spans="1:10" ht="15.75" customHeight="1">
      <c r="A27" s="52" t="s">
        <v>128</v>
      </c>
      <c r="B27" s="220" t="s">
        <v>9</v>
      </c>
      <c r="C27" s="100"/>
      <c r="D27" s="100"/>
      <c r="E27" s="81"/>
      <c r="F27" s="81"/>
      <c r="G27" s="81"/>
      <c r="H27" s="81"/>
      <c r="I27" s="81"/>
      <c r="J27" s="82"/>
    </row>
    <row r="28" spans="1:10" ht="15.75" customHeight="1">
      <c r="A28" s="52" t="s">
        <v>129</v>
      </c>
      <c r="B28" s="220" t="s">
        <v>7</v>
      </c>
      <c r="C28" s="100"/>
      <c r="D28" s="100"/>
      <c r="E28" s="81"/>
      <c r="F28" s="81"/>
      <c r="G28" s="81"/>
      <c r="H28" s="81"/>
      <c r="I28" s="81"/>
      <c r="J28" s="82"/>
    </row>
    <row r="29" spans="1:10" ht="15.75" customHeight="1" thickBot="1">
      <c r="A29" s="53" t="s">
        <v>130</v>
      </c>
      <c r="B29" s="221" t="s">
        <v>121</v>
      </c>
      <c r="C29" s="103"/>
      <c r="D29" s="103"/>
      <c r="E29" s="89"/>
      <c r="F29" s="89"/>
      <c r="G29" s="89"/>
      <c r="H29" s="89"/>
      <c r="I29" s="89"/>
      <c r="J29" s="90"/>
    </row>
    <row r="30" spans="1:10" ht="15.75" customHeight="1">
      <c r="A30" s="55" t="s">
        <v>10</v>
      </c>
      <c r="B30" s="109" t="s">
        <v>132</v>
      </c>
      <c r="C30" s="109"/>
      <c r="D30" s="109"/>
      <c r="E30" s="109"/>
      <c r="F30" s="109"/>
      <c r="G30" s="109"/>
      <c r="H30" s="110" t="s">
        <v>133</v>
      </c>
      <c r="I30" s="110"/>
      <c r="J30" s="111"/>
    </row>
    <row r="31" spans="1:10" ht="15.75" customHeight="1">
      <c r="A31" s="95">
        <v>1</v>
      </c>
      <c r="B31" s="112" t="s">
        <v>134</v>
      </c>
      <c r="C31" s="113"/>
      <c r="D31" s="114"/>
      <c r="E31" s="100" t="s">
        <v>135</v>
      </c>
      <c r="F31" s="100"/>
      <c r="G31" s="100"/>
      <c r="H31" s="77" t="s">
        <v>136</v>
      </c>
      <c r="I31" s="77"/>
      <c r="J31" s="78"/>
    </row>
    <row r="32" spans="1:10" ht="15.75" customHeight="1">
      <c r="A32" s="96"/>
      <c r="B32" s="115"/>
      <c r="C32" s="116"/>
      <c r="D32" s="117"/>
      <c r="E32" s="100" t="s">
        <v>137</v>
      </c>
      <c r="F32" s="100"/>
      <c r="G32" s="100"/>
      <c r="H32" s="77" t="s">
        <v>136</v>
      </c>
      <c r="I32" s="77"/>
      <c r="J32" s="78"/>
    </row>
    <row r="33" spans="1:14" ht="15.75" customHeight="1">
      <c r="A33" s="96"/>
      <c r="B33" s="115"/>
      <c r="C33" s="116"/>
      <c r="D33" s="117"/>
      <c r="E33" s="100" t="s">
        <v>138</v>
      </c>
      <c r="F33" s="100"/>
      <c r="G33" s="100"/>
      <c r="H33" s="77" t="s">
        <v>136</v>
      </c>
      <c r="I33" s="77"/>
      <c r="J33" s="78"/>
    </row>
    <row r="34" spans="1:14" ht="15.75" customHeight="1">
      <c r="A34" s="96"/>
      <c r="B34" s="115"/>
      <c r="C34" s="116"/>
      <c r="D34" s="117"/>
      <c r="E34" s="100" t="s">
        <v>139</v>
      </c>
      <c r="F34" s="100"/>
      <c r="G34" s="100"/>
      <c r="H34" s="77" t="s">
        <v>136</v>
      </c>
      <c r="I34" s="77"/>
      <c r="J34" s="78"/>
    </row>
    <row r="35" spans="1:14" ht="15.75" customHeight="1">
      <c r="A35" s="96"/>
      <c r="B35" s="115"/>
      <c r="C35" s="116"/>
      <c r="D35" s="117"/>
      <c r="E35" s="100" t="s">
        <v>140</v>
      </c>
      <c r="F35" s="100"/>
      <c r="G35" s="100"/>
      <c r="H35" s="77" t="s">
        <v>136</v>
      </c>
      <c r="I35" s="77"/>
      <c r="J35" s="78"/>
    </row>
    <row r="36" spans="1:14" ht="15.75" customHeight="1">
      <c r="A36" s="96"/>
      <c r="B36" s="115"/>
      <c r="C36" s="116"/>
      <c r="D36" s="117"/>
      <c r="E36" s="100" t="s">
        <v>141</v>
      </c>
      <c r="F36" s="100"/>
      <c r="G36" s="100"/>
      <c r="H36" s="77" t="s">
        <v>136</v>
      </c>
      <c r="I36" s="77"/>
      <c r="J36" s="78"/>
    </row>
    <row r="37" spans="1:14" ht="15.75" customHeight="1" thickBot="1">
      <c r="A37" s="97"/>
      <c r="B37" s="118"/>
      <c r="C37" s="119"/>
      <c r="D37" s="120"/>
      <c r="E37" s="100" t="s">
        <v>11</v>
      </c>
      <c r="F37" s="100"/>
      <c r="G37" s="100"/>
      <c r="H37" s="77" t="s">
        <v>136</v>
      </c>
      <c r="I37" s="77"/>
      <c r="J37" s="78"/>
    </row>
    <row r="38" spans="1:14" ht="15.75" customHeight="1" thickBot="1">
      <c r="A38" s="48">
        <v>2</v>
      </c>
      <c r="B38" s="100" t="s">
        <v>12</v>
      </c>
      <c r="C38" s="100"/>
      <c r="D38" s="100"/>
      <c r="E38" s="77"/>
      <c r="F38" s="77"/>
      <c r="G38" s="77"/>
      <c r="H38" s="77" t="s">
        <v>136</v>
      </c>
      <c r="I38" s="77"/>
      <c r="J38" s="78"/>
    </row>
    <row r="39" spans="1:14" ht="15.75" customHeight="1" thickBot="1">
      <c r="A39" s="49">
        <v>3</v>
      </c>
      <c r="B39" s="103" t="s">
        <v>13</v>
      </c>
      <c r="C39" s="103"/>
      <c r="D39" s="103"/>
      <c r="E39" s="79"/>
      <c r="F39" s="79"/>
      <c r="G39" s="79"/>
      <c r="H39" s="79" t="s">
        <v>136</v>
      </c>
      <c r="I39" s="79"/>
      <c r="J39" s="80"/>
    </row>
    <row r="40" spans="1:14" ht="15.75" customHeight="1">
      <c r="A40" s="59" t="s">
        <v>14</v>
      </c>
      <c r="B40" s="104" t="s">
        <v>142</v>
      </c>
      <c r="C40" s="104"/>
      <c r="D40" s="104"/>
      <c r="E40" s="104"/>
      <c r="F40" s="104"/>
      <c r="G40" s="104"/>
      <c r="H40" s="105" t="s">
        <v>154</v>
      </c>
      <c r="I40" s="105"/>
      <c r="J40" s="106"/>
    </row>
    <row r="41" spans="1:14" ht="15.75" customHeight="1">
      <c r="A41" s="98">
        <v>1</v>
      </c>
      <c r="B41" s="91" t="s">
        <v>15</v>
      </c>
      <c r="C41" s="91"/>
      <c r="D41" s="91"/>
      <c r="E41" s="99" t="s">
        <v>144</v>
      </c>
      <c r="F41" s="99"/>
      <c r="G41" s="99"/>
      <c r="H41" s="77" t="s">
        <v>136</v>
      </c>
      <c r="I41" s="77"/>
      <c r="J41" s="78"/>
    </row>
    <row r="42" spans="1:14" ht="15.75" customHeight="1">
      <c r="A42" s="98"/>
      <c r="B42" s="91"/>
      <c r="C42" s="91"/>
      <c r="D42" s="91"/>
      <c r="E42" s="91" t="s">
        <v>145</v>
      </c>
      <c r="F42" s="91"/>
      <c r="G42" s="91"/>
      <c r="H42" s="77" t="s">
        <v>136</v>
      </c>
      <c r="I42" s="77"/>
      <c r="J42" s="78"/>
      <c r="K42" s="44"/>
      <c r="L42" s="44"/>
      <c r="M42" s="44"/>
      <c r="N42" s="44"/>
    </row>
    <row r="43" spans="1:14" ht="15.75" customHeight="1">
      <c r="A43" s="98">
        <v>2</v>
      </c>
      <c r="B43" s="91" t="s">
        <v>16</v>
      </c>
      <c r="C43" s="91"/>
      <c r="D43" s="91"/>
      <c r="E43" s="91" t="s">
        <v>143</v>
      </c>
      <c r="F43" s="91"/>
      <c r="G43" s="91"/>
      <c r="H43" s="92" t="s">
        <v>155</v>
      </c>
      <c r="I43" s="93"/>
      <c r="J43" s="94"/>
      <c r="K43" s="44"/>
      <c r="L43" s="44"/>
      <c r="M43" s="44"/>
      <c r="N43" s="44"/>
    </row>
    <row r="44" spans="1:14" ht="15.75" customHeight="1">
      <c r="A44" s="98"/>
      <c r="B44" s="91"/>
      <c r="C44" s="91"/>
      <c r="D44" s="91"/>
      <c r="E44" s="91" t="s">
        <v>17</v>
      </c>
      <c r="F44" s="91"/>
      <c r="G44" s="91"/>
      <c r="H44" s="92" t="s">
        <v>155</v>
      </c>
      <c r="I44" s="93"/>
      <c r="J44" s="94"/>
      <c r="K44" s="54"/>
      <c r="L44" s="54"/>
      <c r="M44" s="54"/>
      <c r="N44" s="44"/>
    </row>
    <row r="45" spans="1:14" ht="15.75" customHeight="1">
      <c r="A45" s="98">
        <v>3</v>
      </c>
      <c r="B45" s="91" t="s">
        <v>18</v>
      </c>
      <c r="C45" s="91"/>
      <c r="D45" s="91"/>
      <c r="E45" s="91" t="s">
        <v>146</v>
      </c>
      <c r="F45" s="91"/>
      <c r="G45" s="91"/>
      <c r="H45" s="77" t="s">
        <v>136</v>
      </c>
      <c r="I45" s="77"/>
      <c r="J45" s="78"/>
      <c r="K45" s="50"/>
      <c r="L45" s="50"/>
      <c r="M45" s="50"/>
      <c r="N45" s="44"/>
    </row>
    <row r="46" spans="1:14" ht="15.75" customHeight="1">
      <c r="A46" s="98"/>
      <c r="B46" s="91"/>
      <c r="C46" s="91"/>
      <c r="D46" s="91"/>
      <c r="E46" s="91" t="s">
        <v>147</v>
      </c>
      <c r="F46" s="91"/>
      <c r="G46" s="91"/>
      <c r="H46" s="77" t="s">
        <v>136</v>
      </c>
      <c r="I46" s="77"/>
      <c r="J46" s="78"/>
      <c r="K46" s="50"/>
      <c r="L46" s="50"/>
      <c r="M46" s="50"/>
      <c r="N46" s="44"/>
    </row>
    <row r="47" spans="1:14" ht="15.75" customHeight="1">
      <c r="A47" s="98"/>
      <c r="B47" s="91"/>
      <c r="C47" s="91"/>
      <c r="D47" s="91"/>
      <c r="E47" s="91" t="s">
        <v>148</v>
      </c>
      <c r="F47" s="91"/>
      <c r="G47" s="91"/>
      <c r="H47" s="77" t="s">
        <v>136</v>
      </c>
      <c r="I47" s="77"/>
      <c r="J47" s="78"/>
    </row>
    <row r="48" spans="1:14" ht="15.75" customHeight="1">
      <c r="A48" s="98">
        <v>4</v>
      </c>
      <c r="B48" s="91" t="s">
        <v>19</v>
      </c>
      <c r="C48" s="91"/>
      <c r="D48" s="91"/>
      <c r="E48" s="91" t="s">
        <v>149</v>
      </c>
      <c r="F48" s="91"/>
      <c r="G48" s="91"/>
      <c r="H48" s="77" t="s">
        <v>136</v>
      </c>
      <c r="I48" s="77"/>
      <c r="J48" s="78"/>
      <c r="K48" s="51"/>
      <c r="L48" s="51"/>
      <c r="M48" s="51"/>
    </row>
    <row r="49" spans="1:16" ht="15.75" customHeight="1">
      <c r="A49" s="98"/>
      <c r="B49" s="91"/>
      <c r="C49" s="91"/>
      <c r="D49" s="91"/>
      <c r="E49" s="91" t="s">
        <v>150</v>
      </c>
      <c r="F49" s="91"/>
      <c r="G49" s="91"/>
      <c r="H49" s="77" t="s">
        <v>136</v>
      </c>
      <c r="I49" s="77"/>
      <c r="J49" s="78"/>
      <c r="K49" s="51"/>
      <c r="L49" s="51"/>
      <c r="M49" s="51"/>
    </row>
    <row r="50" spans="1:16" ht="15.75" customHeight="1">
      <c r="A50" s="98"/>
      <c r="B50" s="91"/>
      <c r="C50" s="91"/>
      <c r="D50" s="91"/>
      <c r="E50" s="91" t="s">
        <v>151</v>
      </c>
      <c r="F50" s="91"/>
      <c r="G50" s="91"/>
      <c r="H50" s="77" t="s">
        <v>136</v>
      </c>
      <c r="I50" s="77"/>
      <c r="J50" s="78"/>
      <c r="K50" s="51"/>
      <c r="L50" s="51"/>
      <c r="M50" s="51"/>
    </row>
    <row r="51" spans="1:16" ht="15.75" customHeight="1">
      <c r="A51" s="98"/>
      <c r="B51" s="91"/>
      <c r="C51" s="91"/>
      <c r="D51" s="91"/>
      <c r="E51" s="91" t="s">
        <v>152</v>
      </c>
      <c r="F51" s="91"/>
      <c r="G51" s="91"/>
      <c r="H51" s="77" t="s">
        <v>136</v>
      </c>
      <c r="I51" s="77"/>
      <c r="J51" s="78"/>
      <c r="K51" s="51"/>
      <c r="L51" s="51"/>
      <c r="M51" s="51"/>
    </row>
    <row r="52" spans="1:16" ht="38.25" customHeight="1" thickBot="1">
      <c r="A52" s="101"/>
      <c r="B52" s="102"/>
      <c r="C52" s="102"/>
      <c r="D52" s="102"/>
      <c r="E52" s="102" t="s">
        <v>153</v>
      </c>
      <c r="F52" s="102"/>
      <c r="G52" s="102"/>
      <c r="H52" s="79" t="s">
        <v>136</v>
      </c>
      <c r="I52" s="79"/>
      <c r="J52" s="80"/>
      <c r="K52" s="51"/>
      <c r="L52" s="51"/>
      <c r="M52" s="51"/>
    </row>
    <row r="53" spans="1:16" ht="16.5" thickBot="1"/>
    <row r="54" spans="1:16">
      <c r="B54" s="141" t="s">
        <v>20</v>
      </c>
      <c r="C54" s="141"/>
      <c r="D54" s="141"/>
      <c r="E54" s="141"/>
      <c r="F54" s="141"/>
      <c r="G54" s="141"/>
      <c r="H54" s="141"/>
      <c r="I54" s="141"/>
      <c r="J54" s="141"/>
      <c r="K54" s="28"/>
      <c r="L54" s="11"/>
      <c r="M54" s="11"/>
      <c r="N54" s="11"/>
      <c r="O54" s="11"/>
      <c r="P54" s="16"/>
    </row>
    <row r="55" spans="1:16" ht="38.25">
      <c r="B55" s="122" t="s">
        <v>21</v>
      </c>
      <c r="C55" s="122"/>
      <c r="D55" s="122"/>
      <c r="E55" s="122"/>
      <c r="F55" s="122"/>
      <c r="G55" s="17" t="s">
        <v>80</v>
      </c>
      <c r="H55" s="17" t="s">
        <v>76</v>
      </c>
      <c r="I55" s="17" t="s">
        <v>81</v>
      </c>
      <c r="J55" s="17" t="s">
        <v>22</v>
      </c>
      <c r="K55" s="23" t="s">
        <v>77</v>
      </c>
      <c r="L55" s="15"/>
      <c r="M55" s="11"/>
      <c r="N55" s="11"/>
      <c r="O55" s="11"/>
      <c r="P55" s="16"/>
    </row>
    <row r="56" spans="1:16" ht="34.5" customHeight="1">
      <c r="B56" s="121" t="s">
        <v>23</v>
      </c>
      <c r="C56" s="121"/>
      <c r="D56" s="121"/>
      <c r="E56" s="121"/>
      <c r="F56" s="121"/>
      <c r="G56" s="37">
        <v>0</v>
      </c>
      <c r="H56" s="38">
        <v>9</v>
      </c>
      <c r="I56" s="37">
        <v>18</v>
      </c>
      <c r="J56" s="37">
        <v>0</v>
      </c>
      <c r="K56" s="76"/>
      <c r="L56" s="11"/>
      <c r="M56" s="44"/>
      <c r="N56" s="44"/>
      <c r="O56" s="44"/>
      <c r="P56" s="44"/>
    </row>
    <row r="57" spans="1:16" ht="38.25">
      <c r="B57" s="122" t="s">
        <v>24</v>
      </c>
      <c r="C57" s="122"/>
      <c r="D57" s="122"/>
      <c r="E57" s="122"/>
      <c r="F57" s="122"/>
      <c r="G57" s="17" t="s">
        <v>80</v>
      </c>
      <c r="H57" s="17" t="s">
        <v>76</v>
      </c>
      <c r="I57" s="17" t="s">
        <v>81</v>
      </c>
      <c r="J57" s="17" t="s">
        <v>22</v>
      </c>
      <c r="K57" s="23" t="s">
        <v>77</v>
      </c>
      <c r="L57" s="11"/>
      <c r="M57" s="45"/>
      <c r="N57" s="46"/>
      <c r="O57" s="46"/>
      <c r="P57" s="44"/>
    </row>
    <row r="58" spans="1:16" ht="36.75" customHeight="1">
      <c r="B58" s="121" t="s">
        <v>78</v>
      </c>
      <c r="C58" s="121"/>
      <c r="D58" s="121"/>
      <c r="E58" s="121"/>
      <c r="F58" s="121"/>
      <c r="G58" s="37">
        <v>0</v>
      </c>
      <c r="H58" s="38">
        <v>9</v>
      </c>
      <c r="I58" s="37">
        <v>18</v>
      </c>
      <c r="J58" s="37">
        <v>0</v>
      </c>
      <c r="K58" s="76"/>
      <c r="L58" s="11"/>
      <c r="M58" s="47"/>
      <c r="N58" s="47"/>
      <c r="O58" s="47"/>
      <c r="P58" s="47"/>
    </row>
    <row r="59" spans="1:16" ht="48" customHeight="1">
      <c r="B59" s="121" t="s">
        <v>25</v>
      </c>
      <c r="C59" s="121"/>
      <c r="D59" s="121"/>
      <c r="E59" s="121"/>
      <c r="F59" s="121"/>
      <c r="G59" s="34">
        <v>0</v>
      </c>
      <c r="H59" s="35">
        <v>6</v>
      </c>
      <c r="I59" s="36">
        <v>12</v>
      </c>
      <c r="J59" s="36">
        <v>0</v>
      </c>
      <c r="K59" s="76"/>
      <c r="L59" s="11"/>
      <c r="M59" s="11"/>
      <c r="N59" s="11"/>
      <c r="O59" s="7"/>
      <c r="P59" s="12"/>
    </row>
    <row r="60" spans="1:16" ht="38.25">
      <c r="B60" s="172" t="s">
        <v>26</v>
      </c>
      <c r="C60" s="172"/>
      <c r="D60" s="172"/>
      <c r="E60" s="172"/>
      <c r="F60" s="172"/>
      <c r="G60" s="19" t="s">
        <v>80</v>
      </c>
      <c r="H60" s="17" t="s">
        <v>76</v>
      </c>
      <c r="I60" s="17" t="s">
        <v>81</v>
      </c>
      <c r="J60" s="17" t="s">
        <v>22</v>
      </c>
      <c r="K60" s="23" t="s">
        <v>77</v>
      </c>
      <c r="L60" s="11"/>
      <c r="M60" s="11"/>
      <c r="N60" s="11"/>
      <c r="O60" s="7"/>
      <c r="P60" s="12"/>
    </row>
    <row r="61" spans="1:16">
      <c r="B61" s="121" t="s">
        <v>27</v>
      </c>
      <c r="C61" s="121"/>
      <c r="D61" s="121"/>
      <c r="E61" s="121"/>
      <c r="F61" s="121"/>
      <c r="G61" s="34">
        <v>0</v>
      </c>
      <c r="H61" s="35">
        <v>6</v>
      </c>
      <c r="I61" s="36">
        <v>12</v>
      </c>
      <c r="J61" s="36">
        <v>0</v>
      </c>
      <c r="K61" s="76"/>
      <c r="L61" s="11"/>
      <c r="M61" s="11"/>
      <c r="N61" s="11"/>
      <c r="O61" s="7"/>
      <c r="P61" s="12"/>
    </row>
    <row r="62" spans="1:16" ht="34.5" customHeight="1">
      <c r="B62" s="121" t="s">
        <v>28</v>
      </c>
      <c r="C62" s="121"/>
      <c r="D62" s="121"/>
      <c r="E62" s="121"/>
      <c r="F62" s="121"/>
      <c r="G62" s="34">
        <v>0</v>
      </c>
      <c r="H62" s="35">
        <v>6</v>
      </c>
      <c r="I62" s="36">
        <v>12</v>
      </c>
      <c r="J62" s="36">
        <v>0</v>
      </c>
      <c r="K62" s="76"/>
      <c r="L62" s="11"/>
      <c r="M62" s="11"/>
      <c r="N62" s="11"/>
      <c r="O62" s="7"/>
      <c r="P62" s="12"/>
    </row>
    <row r="63" spans="1:16">
      <c r="B63" s="121" t="s">
        <v>29</v>
      </c>
      <c r="C63" s="121"/>
      <c r="D63" s="121"/>
      <c r="E63" s="121"/>
      <c r="F63" s="121"/>
      <c r="G63" s="34">
        <v>0</v>
      </c>
      <c r="H63" s="35">
        <v>6</v>
      </c>
      <c r="I63" s="36">
        <v>12</v>
      </c>
      <c r="J63" s="36">
        <v>0</v>
      </c>
      <c r="K63" s="76"/>
      <c r="L63" s="11"/>
      <c r="M63" s="11"/>
      <c r="N63" s="11"/>
      <c r="O63" s="7"/>
      <c r="P63" s="12"/>
    </row>
    <row r="64" spans="1:16">
      <c r="B64" s="121" t="s">
        <v>30</v>
      </c>
      <c r="C64" s="121"/>
      <c r="D64" s="121"/>
      <c r="E64" s="121"/>
      <c r="F64" s="121"/>
      <c r="G64" s="34">
        <v>0</v>
      </c>
      <c r="H64" s="35">
        <v>6</v>
      </c>
      <c r="I64" s="36">
        <v>12</v>
      </c>
      <c r="J64" s="36">
        <v>0</v>
      </c>
      <c r="K64" s="76"/>
      <c r="L64" s="11"/>
      <c r="M64" s="11"/>
      <c r="N64" s="11"/>
      <c r="O64" s="7"/>
      <c r="P64" s="12"/>
    </row>
    <row r="65" spans="1:16">
      <c r="B65" s="122" t="s">
        <v>31</v>
      </c>
      <c r="C65" s="122"/>
      <c r="D65" s="122"/>
      <c r="E65" s="122"/>
      <c r="F65" s="122"/>
      <c r="G65" s="176"/>
      <c r="H65" s="176"/>
      <c r="I65" s="176"/>
      <c r="J65" s="176"/>
      <c r="K65" s="177"/>
      <c r="L65" s="11"/>
      <c r="M65" s="11"/>
      <c r="N65" s="11"/>
      <c r="O65" s="7"/>
      <c r="P65" s="12"/>
    </row>
    <row r="66" spans="1:16" ht="48" customHeight="1">
      <c r="B66" s="173" t="s">
        <v>32</v>
      </c>
      <c r="C66" s="173"/>
      <c r="D66" s="20" t="s">
        <v>33</v>
      </c>
      <c r="E66" s="21" t="s">
        <v>35</v>
      </c>
      <c r="F66" s="20"/>
      <c r="G66" s="173" t="s">
        <v>34</v>
      </c>
      <c r="H66" s="173"/>
      <c r="I66" s="173"/>
      <c r="J66" s="173"/>
      <c r="K66" s="174"/>
      <c r="L66" s="11"/>
      <c r="M66" s="11"/>
      <c r="N66" s="11"/>
      <c r="O66" s="7"/>
      <c r="P66" s="12"/>
    </row>
    <row r="67" spans="1:16" ht="39" customHeight="1">
      <c r="B67" s="175" t="s">
        <v>36</v>
      </c>
      <c r="C67" s="175"/>
      <c r="D67" s="175"/>
      <c r="E67" s="22"/>
      <c r="F67" s="18"/>
      <c r="G67" s="32">
        <v>0</v>
      </c>
      <c r="H67" s="33">
        <v>3</v>
      </c>
      <c r="I67" s="32">
        <v>6</v>
      </c>
      <c r="J67" s="32">
        <v>0</v>
      </c>
      <c r="K67" s="76"/>
      <c r="L67" s="11"/>
      <c r="M67" s="11"/>
      <c r="N67" s="11"/>
      <c r="O67" s="7"/>
      <c r="P67" s="12"/>
    </row>
    <row r="68" spans="1:16" ht="38.25">
      <c r="B68" s="122" t="s">
        <v>37</v>
      </c>
      <c r="C68" s="122"/>
      <c r="D68" s="122"/>
      <c r="E68" s="122"/>
      <c r="F68" s="122"/>
      <c r="G68" s="19" t="s">
        <v>80</v>
      </c>
      <c r="H68" s="17" t="s">
        <v>76</v>
      </c>
      <c r="I68" s="17" t="s">
        <v>81</v>
      </c>
      <c r="J68" s="17" t="s">
        <v>22</v>
      </c>
      <c r="K68" s="23" t="s">
        <v>77</v>
      </c>
      <c r="L68" s="11"/>
      <c r="M68" s="11"/>
      <c r="N68" s="11"/>
      <c r="O68" s="7"/>
      <c r="P68" s="12"/>
    </row>
    <row r="69" spans="1:16" ht="54.75" customHeight="1">
      <c r="B69" s="121" t="s">
        <v>38</v>
      </c>
      <c r="C69" s="121"/>
      <c r="D69" s="121"/>
      <c r="E69" s="121"/>
      <c r="F69" s="121"/>
      <c r="G69" s="34">
        <v>0</v>
      </c>
      <c r="H69" s="35">
        <v>6</v>
      </c>
      <c r="I69" s="36">
        <v>12</v>
      </c>
      <c r="J69" s="36">
        <v>0</v>
      </c>
      <c r="K69" s="76"/>
      <c r="L69" s="11"/>
      <c r="M69" s="11"/>
      <c r="N69" s="11"/>
      <c r="O69" s="7"/>
      <c r="P69" s="12"/>
    </row>
    <row r="70" spans="1:16" ht="46.5" customHeight="1" thickBot="1">
      <c r="B70" s="143" t="s">
        <v>39</v>
      </c>
      <c r="C70" s="143"/>
      <c r="D70" s="143"/>
      <c r="E70" s="143"/>
      <c r="F70" s="143"/>
      <c r="G70" s="34">
        <v>0</v>
      </c>
      <c r="H70" s="35">
        <v>6</v>
      </c>
      <c r="I70" s="36">
        <v>12</v>
      </c>
      <c r="J70" s="36">
        <v>0</v>
      </c>
      <c r="K70" s="76"/>
      <c r="L70" s="11"/>
      <c r="M70" s="11"/>
      <c r="N70" s="11"/>
      <c r="O70" s="7"/>
      <c r="P70" s="12"/>
    </row>
    <row r="71" spans="1:16">
      <c r="B71" s="144" t="s">
        <v>86</v>
      </c>
      <c r="C71" s="144"/>
      <c r="D71" s="163">
        <f>SUM(I55:I70)</f>
        <v>126</v>
      </c>
      <c r="E71" s="163"/>
      <c r="F71" s="163"/>
      <c r="G71" s="169">
        <f>SUM(K56:K70)</f>
        <v>0</v>
      </c>
      <c r="H71" s="170"/>
      <c r="I71" s="170"/>
      <c r="J71" s="170"/>
      <c r="K71" s="171"/>
      <c r="L71" s="11"/>
      <c r="M71" s="11"/>
      <c r="N71" s="11"/>
      <c r="O71" s="7"/>
      <c r="P71" s="12"/>
    </row>
    <row r="72" spans="1:16" ht="17.100000000000001" customHeight="1">
      <c r="B72" s="178">
        <v>0.7</v>
      </c>
      <c r="C72" s="178"/>
      <c r="D72" s="178"/>
      <c r="E72" s="178">
        <v>0.39900000000000002</v>
      </c>
      <c r="F72" s="178"/>
      <c r="G72" s="178"/>
      <c r="H72" s="30"/>
      <c r="I72" s="163" t="str">
        <f>IF(G71&gt;=B73,"HIGH RISK",IF(G71&lt;=E73,"LOW RISK","MEDIUM RISK"))</f>
        <v>LOW RISK</v>
      </c>
      <c r="J72" s="163"/>
      <c r="K72" s="164"/>
      <c r="L72" s="11"/>
      <c r="M72" s="11"/>
      <c r="N72" s="11"/>
      <c r="O72" s="7"/>
      <c r="P72" s="12"/>
    </row>
    <row r="73" spans="1:16" ht="17.100000000000001" customHeight="1" thickBot="1">
      <c r="B73" s="167">
        <f>70%*D71</f>
        <v>88.199999999999989</v>
      </c>
      <c r="C73" s="167"/>
      <c r="D73" s="167"/>
      <c r="E73" s="168">
        <f>39.9%*D71</f>
        <v>50.273999999999994</v>
      </c>
      <c r="F73" s="168"/>
      <c r="G73" s="168"/>
      <c r="H73" s="31"/>
      <c r="I73" s="165"/>
      <c r="J73" s="165"/>
      <c r="K73" s="166"/>
      <c r="L73" s="11"/>
      <c r="M73" s="11"/>
      <c r="N73" s="11"/>
      <c r="O73" s="7"/>
      <c r="P73" s="12"/>
    </row>
    <row r="74" spans="1:16" ht="17.100000000000001" customHeight="1" thickBot="1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11"/>
      <c r="M74" s="11"/>
      <c r="N74" s="11"/>
      <c r="O74" s="7"/>
      <c r="P74" s="12"/>
    </row>
    <row r="75" spans="1:16" ht="16.5" thickBot="1">
      <c r="A75" s="5"/>
      <c r="B75" s="141" t="s">
        <v>75</v>
      </c>
      <c r="C75" s="141"/>
      <c r="D75" s="141"/>
      <c r="E75" s="141"/>
      <c r="F75" s="141"/>
      <c r="G75" s="141"/>
      <c r="H75" s="141"/>
      <c r="I75" s="141"/>
      <c r="J75" s="141"/>
      <c r="K75" s="142"/>
      <c r="L75" s="7"/>
      <c r="M75" s="13"/>
      <c r="N75" s="13"/>
      <c r="O75" s="7"/>
      <c r="P75" s="12"/>
    </row>
    <row r="76" spans="1:16" ht="39" thickBot="1">
      <c r="A76" s="5"/>
      <c r="B76" s="24"/>
      <c r="C76" s="24"/>
      <c r="D76" s="24"/>
      <c r="E76" s="25"/>
      <c r="F76" s="25"/>
      <c r="G76" s="19" t="s">
        <v>80</v>
      </c>
      <c r="H76" s="17" t="s">
        <v>76</v>
      </c>
      <c r="I76" s="17" t="s">
        <v>81</v>
      </c>
      <c r="J76" s="17" t="s">
        <v>22</v>
      </c>
      <c r="K76" s="23" t="s">
        <v>77</v>
      </c>
      <c r="L76" s="11"/>
      <c r="M76" s="14"/>
      <c r="N76" s="14"/>
      <c r="O76" s="7"/>
      <c r="P76" s="12"/>
    </row>
    <row r="77" spans="1:16" ht="45" customHeight="1" thickBot="1">
      <c r="A77" s="6"/>
      <c r="B77" s="121" t="s">
        <v>161</v>
      </c>
      <c r="C77" s="121"/>
      <c r="D77" s="121"/>
      <c r="E77" s="121"/>
      <c r="F77" s="121"/>
      <c r="G77" s="37">
        <v>0</v>
      </c>
      <c r="H77" s="38">
        <v>9</v>
      </c>
      <c r="I77" s="37">
        <v>18</v>
      </c>
      <c r="J77" s="37">
        <v>0</v>
      </c>
      <c r="K77" s="75"/>
      <c r="L77" s="14"/>
      <c r="M77" s="14"/>
      <c r="N77" s="14"/>
      <c r="O77" s="7"/>
      <c r="P77" s="12"/>
    </row>
    <row r="78" spans="1:16">
      <c r="A78" s="3"/>
      <c r="B78" s="121" t="s">
        <v>40</v>
      </c>
      <c r="C78" s="121"/>
      <c r="D78" s="121"/>
      <c r="E78" s="121"/>
      <c r="F78" s="121"/>
      <c r="G78" s="34">
        <v>0</v>
      </c>
      <c r="H78" s="35">
        <v>6</v>
      </c>
      <c r="I78" s="36">
        <v>12</v>
      </c>
      <c r="J78" s="36">
        <v>0</v>
      </c>
      <c r="K78" s="75"/>
      <c r="L78" s="14"/>
      <c r="M78" s="14"/>
      <c r="N78" s="14"/>
      <c r="O78" s="7"/>
      <c r="P78" s="12"/>
    </row>
    <row r="79" spans="1:16" ht="16.5" thickBot="1">
      <c r="A79" s="3"/>
      <c r="B79" s="143" t="s">
        <v>41</v>
      </c>
      <c r="C79" s="143"/>
      <c r="D79" s="143"/>
      <c r="E79" s="143"/>
      <c r="F79" s="143"/>
      <c r="G79" s="42">
        <v>0</v>
      </c>
      <c r="H79" s="43">
        <v>9</v>
      </c>
      <c r="I79" s="42">
        <v>18</v>
      </c>
      <c r="J79" s="42">
        <v>0</v>
      </c>
      <c r="K79" s="75"/>
      <c r="L79" s="14"/>
      <c r="M79" s="14"/>
      <c r="N79" s="14"/>
      <c r="O79" s="7"/>
      <c r="P79" s="12"/>
    </row>
    <row r="80" spans="1:16">
      <c r="A80" s="3"/>
      <c r="B80" s="144" t="s">
        <v>87</v>
      </c>
      <c r="C80" s="144"/>
      <c r="D80" s="163">
        <f>SUM(I77:I79)</f>
        <v>48</v>
      </c>
      <c r="E80" s="163"/>
      <c r="F80" s="163"/>
      <c r="G80" s="169">
        <f>SUM(K77:K79)</f>
        <v>0</v>
      </c>
      <c r="H80" s="170"/>
      <c r="I80" s="170"/>
      <c r="J80" s="170"/>
      <c r="K80" s="171"/>
      <c r="L80" s="14"/>
      <c r="M80" s="14"/>
      <c r="N80" s="14"/>
      <c r="O80" s="7"/>
      <c r="P80" s="12"/>
    </row>
    <row r="81" spans="1:16">
      <c r="A81" s="3"/>
      <c r="B81" s="178">
        <v>0.7</v>
      </c>
      <c r="C81" s="178"/>
      <c r="D81" s="178"/>
      <c r="E81" s="178">
        <v>0.39900000000000002</v>
      </c>
      <c r="F81" s="178"/>
      <c r="G81" s="178"/>
      <c r="H81" s="30"/>
      <c r="I81" s="163" t="str">
        <f>IF(G80&gt;=B82,"HIGH RISK",IF(G80&lt;=E82,"LOW RISK","MEDIUM RISK"))</f>
        <v>LOW RISK</v>
      </c>
      <c r="J81" s="163"/>
      <c r="K81" s="164"/>
      <c r="L81" s="14"/>
      <c r="M81" s="14"/>
      <c r="N81" s="14"/>
      <c r="O81" s="7"/>
      <c r="P81" s="12"/>
    </row>
    <row r="82" spans="1:16" ht="51.95" customHeight="1" thickBot="1">
      <c r="A82" s="3"/>
      <c r="B82" s="167">
        <f>70%*D80</f>
        <v>33.599999999999994</v>
      </c>
      <c r="C82" s="167"/>
      <c r="D82" s="167"/>
      <c r="E82" s="168">
        <f>39.9%*D80</f>
        <v>19.151999999999997</v>
      </c>
      <c r="F82" s="168"/>
      <c r="G82" s="168"/>
      <c r="H82" s="31"/>
      <c r="I82" s="165"/>
      <c r="J82" s="165"/>
      <c r="K82" s="166"/>
      <c r="L82" s="14"/>
      <c r="M82" s="14"/>
      <c r="N82" s="14"/>
      <c r="O82" s="7"/>
      <c r="P82" s="12"/>
    </row>
    <row r="83" spans="1:16" ht="16.5" thickBot="1">
      <c r="A83" s="3"/>
      <c r="B83" s="7"/>
      <c r="C83" s="7"/>
      <c r="D83" s="7"/>
      <c r="E83" s="7"/>
      <c r="F83" s="7"/>
      <c r="G83" s="8"/>
      <c r="H83" s="8"/>
      <c r="I83" s="8"/>
      <c r="J83" s="13"/>
      <c r="K83" s="8"/>
      <c r="L83" s="14"/>
      <c r="M83" s="14"/>
      <c r="N83" s="14"/>
      <c r="O83" s="7"/>
      <c r="P83" s="12"/>
    </row>
    <row r="84" spans="1:16" ht="65.099999999999994" customHeight="1">
      <c r="A84" s="3"/>
      <c r="B84" s="141" t="s">
        <v>42</v>
      </c>
      <c r="C84" s="141"/>
      <c r="D84" s="141"/>
      <c r="E84" s="141"/>
      <c r="F84" s="141"/>
      <c r="G84" s="141"/>
      <c r="H84" s="141"/>
      <c r="I84" s="141"/>
      <c r="J84" s="141"/>
      <c r="K84" s="142"/>
      <c r="L84" s="7"/>
      <c r="M84" s="11"/>
      <c r="N84" s="11"/>
      <c r="O84" s="7"/>
      <c r="P84" s="12"/>
    </row>
    <row r="85" spans="1:16" ht="38.25">
      <c r="A85" s="3"/>
      <c r="B85" s="122" t="s">
        <v>43</v>
      </c>
      <c r="C85" s="122"/>
      <c r="D85" s="122"/>
      <c r="E85" s="122"/>
      <c r="F85" s="122"/>
      <c r="G85" s="19" t="s">
        <v>80</v>
      </c>
      <c r="H85" s="17" t="s">
        <v>76</v>
      </c>
      <c r="I85" s="17" t="s">
        <v>81</v>
      </c>
      <c r="J85" s="17" t="s">
        <v>22</v>
      </c>
      <c r="K85" s="23" t="s">
        <v>77</v>
      </c>
      <c r="L85" s="11"/>
      <c r="M85" s="14"/>
      <c r="N85" s="14"/>
      <c r="O85" s="7"/>
      <c r="P85" s="12"/>
    </row>
    <row r="86" spans="1:16" ht="34.5" customHeight="1">
      <c r="A86" s="3"/>
      <c r="B86" s="121" t="s">
        <v>83</v>
      </c>
      <c r="C86" s="121"/>
      <c r="D86" s="121"/>
      <c r="E86" s="121"/>
      <c r="F86" s="121"/>
      <c r="G86" s="37">
        <v>0</v>
      </c>
      <c r="H86" s="38">
        <v>9</v>
      </c>
      <c r="I86" s="37">
        <v>18</v>
      </c>
      <c r="J86" s="37">
        <v>0</v>
      </c>
      <c r="K86" s="75"/>
      <c r="L86" s="14"/>
      <c r="M86" s="14"/>
      <c r="N86" s="14"/>
      <c r="O86" s="7"/>
      <c r="P86" s="12"/>
    </row>
    <row r="87" spans="1:16" ht="38.25">
      <c r="A87" s="3"/>
      <c r="B87" s="122" t="s">
        <v>79</v>
      </c>
      <c r="C87" s="122"/>
      <c r="D87" s="122"/>
      <c r="E87" s="122"/>
      <c r="F87" s="122"/>
      <c r="G87" s="19" t="s">
        <v>80</v>
      </c>
      <c r="H87" s="17" t="s">
        <v>76</v>
      </c>
      <c r="I87" s="17" t="s">
        <v>81</v>
      </c>
      <c r="J87" s="17" t="s">
        <v>22</v>
      </c>
      <c r="K87" s="23" t="s">
        <v>77</v>
      </c>
      <c r="L87" s="11"/>
      <c r="M87" s="14"/>
      <c r="N87" s="14"/>
      <c r="O87" s="7"/>
      <c r="P87" s="12"/>
    </row>
    <row r="88" spans="1:16" ht="65.099999999999994" customHeight="1">
      <c r="A88" s="3"/>
      <c r="B88" s="121" t="s">
        <v>84</v>
      </c>
      <c r="C88" s="121"/>
      <c r="D88" s="121"/>
      <c r="E88" s="121"/>
      <c r="F88" s="121"/>
      <c r="G88" s="37">
        <v>0</v>
      </c>
      <c r="H88" s="37">
        <v>3</v>
      </c>
      <c r="I88" s="37">
        <v>6</v>
      </c>
      <c r="J88" s="37">
        <v>0</v>
      </c>
      <c r="K88" s="76"/>
      <c r="L88" s="14"/>
      <c r="M88" s="14"/>
      <c r="N88" s="14"/>
      <c r="O88" s="7"/>
      <c r="P88" s="12"/>
    </row>
    <row r="89" spans="1:16" ht="40.5" customHeight="1">
      <c r="A89" s="3"/>
      <c r="B89" s="121" t="s">
        <v>44</v>
      </c>
      <c r="C89" s="121"/>
      <c r="D89" s="121"/>
      <c r="E89" s="121"/>
      <c r="F89" s="121"/>
      <c r="G89" s="37">
        <v>0</v>
      </c>
      <c r="H89" s="37">
        <v>3</v>
      </c>
      <c r="I89" s="37">
        <v>6</v>
      </c>
      <c r="J89" s="37">
        <v>0</v>
      </c>
      <c r="K89" s="76"/>
      <c r="L89" s="14"/>
      <c r="M89" s="14"/>
      <c r="N89" s="14"/>
      <c r="O89" s="7"/>
      <c r="P89" s="12"/>
    </row>
    <row r="90" spans="1:16" ht="51.95" customHeight="1">
      <c r="A90" s="3"/>
      <c r="B90" s="121" t="s">
        <v>45</v>
      </c>
      <c r="C90" s="121"/>
      <c r="D90" s="121"/>
      <c r="E90" s="121"/>
      <c r="F90" s="121"/>
      <c r="G90" s="34">
        <v>0</v>
      </c>
      <c r="H90" s="35">
        <v>6</v>
      </c>
      <c r="I90" s="36">
        <v>12</v>
      </c>
      <c r="J90" s="36">
        <v>0</v>
      </c>
      <c r="K90" s="76"/>
      <c r="L90" s="9"/>
      <c r="M90" s="9"/>
      <c r="N90" s="9"/>
      <c r="O90" s="7"/>
      <c r="P90" s="12"/>
    </row>
    <row r="91" spans="1:16" ht="30.75" customHeight="1">
      <c r="A91" s="3"/>
      <c r="B91" s="121" t="s">
        <v>46</v>
      </c>
      <c r="C91" s="121"/>
      <c r="D91" s="121"/>
      <c r="E91" s="121"/>
      <c r="F91" s="121"/>
      <c r="G91" s="37">
        <v>0</v>
      </c>
      <c r="H91" s="37">
        <v>3</v>
      </c>
      <c r="I91" s="37">
        <v>6</v>
      </c>
      <c r="J91" s="37">
        <v>0</v>
      </c>
      <c r="K91" s="76"/>
      <c r="L91" s="9"/>
      <c r="M91" s="9"/>
      <c r="N91" s="9"/>
      <c r="O91" s="7"/>
      <c r="P91" s="12"/>
    </row>
    <row r="92" spans="1:16" ht="42" customHeight="1">
      <c r="A92" s="3"/>
      <c r="B92" s="121" t="s">
        <v>47</v>
      </c>
      <c r="C92" s="121"/>
      <c r="D92" s="121"/>
      <c r="E92" s="121"/>
      <c r="F92" s="121"/>
      <c r="G92" s="37">
        <v>0</v>
      </c>
      <c r="H92" s="37">
        <v>3</v>
      </c>
      <c r="I92" s="37">
        <v>6</v>
      </c>
      <c r="J92" s="37">
        <v>0</v>
      </c>
      <c r="K92" s="76"/>
      <c r="L92" s="11"/>
      <c r="M92" s="11"/>
      <c r="N92" s="11"/>
      <c r="O92" s="7"/>
      <c r="P92" s="12"/>
    </row>
    <row r="93" spans="1:16" ht="90" customHeight="1">
      <c r="A93" s="3"/>
      <c r="B93" s="122" t="s">
        <v>48</v>
      </c>
      <c r="C93" s="122"/>
      <c r="D93" s="122"/>
      <c r="E93" s="122"/>
      <c r="F93" s="122"/>
      <c r="G93" s="19" t="s">
        <v>80</v>
      </c>
      <c r="H93" s="17" t="s">
        <v>76</v>
      </c>
      <c r="I93" s="17" t="s">
        <v>81</v>
      </c>
      <c r="J93" s="17" t="s">
        <v>22</v>
      </c>
      <c r="K93" s="23" t="s">
        <v>77</v>
      </c>
      <c r="L93" s="11"/>
      <c r="M93" s="11"/>
      <c r="N93" s="11"/>
      <c r="O93" s="7"/>
      <c r="P93" s="12"/>
    </row>
    <row r="94" spans="1:16" ht="25.5" customHeight="1">
      <c r="A94" s="3"/>
      <c r="B94" s="121" t="s">
        <v>49</v>
      </c>
      <c r="C94" s="121"/>
      <c r="D94" s="121"/>
      <c r="E94" s="121"/>
      <c r="F94" s="121"/>
      <c r="G94" s="37">
        <v>0</v>
      </c>
      <c r="H94" s="37">
        <v>3</v>
      </c>
      <c r="I94" s="37">
        <v>6</v>
      </c>
      <c r="J94" s="37">
        <v>0</v>
      </c>
      <c r="K94" s="75"/>
      <c r="L94" s="11"/>
      <c r="M94" s="11"/>
      <c r="N94" s="11"/>
      <c r="O94" s="7"/>
      <c r="P94" s="12"/>
    </row>
    <row r="95" spans="1:16" ht="18" customHeight="1">
      <c r="A95" s="3"/>
      <c r="B95" s="121" t="s">
        <v>50</v>
      </c>
      <c r="C95" s="121"/>
      <c r="D95" s="121"/>
      <c r="E95" s="121"/>
      <c r="F95" s="121"/>
      <c r="G95" s="34">
        <v>0</v>
      </c>
      <c r="H95" s="35">
        <v>6</v>
      </c>
      <c r="I95" s="36">
        <v>12</v>
      </c>
      <c r="J95" s="36">
        <v>0</v>
      </c>
      <c r="K95" s="75"/>
      <c r="L95" s="11"/>
      <c r="M95" s="11"/>
      <c r="N95" s="11"/>
      <c r="O95" s="7"/>
      <c r="P95" s="12"/>
    </row>
    <row r="96" spans="1:16" ht="22.5" customHeight="1">
      <c r="A96" s="3"/>
      <c r="B96" s="121" t="s">
        <v>51</v>
      </c>
      <c r="C96" s="121"/>
      <c r="D96" s="121"/>
      <c r="E96" s="121"/>
      <c r="F96" s="121"/>
      <c r="G96" s="34">
        <v>0</v>
      </c>
      <c r="H96" s="35">
        <v>6</v>
      </c>
      <c r="I96" s="36">
        <v>12</v>
      </c>
      <c r="J96" s="36">
        <v>0</v>
      </c>
      <c r="K96" s="75"/>
      <c r="L96" s="11"/>
      <c r="M96" s="11"/>
      <c r="N96" s="11"/>
      <c r="O96" s="7"/>
      <c r="P96" s="12"/>
    </row>
    <row r="97" spans="1:16">
      <c r="A97" s="3"/>
      <c r="B97" s="121" t="s">
        <v>52</v>
      </c>
      <c r="C97" s="121"/>
      <c r="D97" s="121"/>
      <c r="E97" s="121"/>
      <c r="F97" s="121"/>
      <c r="G97" s="37">
        <v>0</v>
      </c>
      <c r="H97" s="37">
        <v>3</v>
      </c>
      <c r="I97" s="37">
        <v>6</v>
      </c>
      <c r="J97" s="37">
        <v>0</v>
      </c>
      <c r="K97" s="75"/>
      <c r="L97" s="11"/>
      <c r="M97" s="11"/>
      <c r="N97" s="11"/>
      <c r="O97" s="7"/>
      <c r="P97" s="12"/>
    </row>
    <row r="98" spans="1:16" ht="38.25">
      <c r="A98" s="3"/>
      <c r="B98" s="122" t="s">
        <v>53</v>
      </c>
      <c r="C98" s="122"/>
      <c r="D98" s="122"/>
      <c r="E98" s="122"/>
      <c r="F98" s="122"/>
      <c r="G98" s="19" t="s">
        <v>80</v>
      </c>
      <c r="H98" s="17" t="s">
        <v>76</v>
      </c>
      <c r="I98" s="17" t="s">
        <v>81</v>
      </c>
      <c r="J98" s="17" t="s">
        <v>22</v>
      </c>
      <c r="K98" s="23" t="s">
        <v>77</v>
      </c>
      <c r="L98" s="11"/>
      <c r="M98" s="11"/>
      <c r="N98" s="11"/>
      <c r="O98" s="7"/>
      <c r="P98" s="12"/>
    </row>
    <row r="99" spans="1:16">
      <c r="A99" s="3"/>
      <c r="B99" s="121" t="s">
        <v>54</v>
      </c>
      <c r="C99" s="121"/>
      <c r="D99" s="121"/>
      <c r="E99" s="121"/>
      <c r="F99" s="121"/>
      <c r="G99" s="37">
        <v>0</v>
      </c>
      <c r="H99" s="37">
        <v>3</v>
      </c>
      <c r="I99" s="37">
        <v>6</v>
      </c>
      <c r="J99" s="37">
        <v>0</v>
      </c>
      <c r="K99" s="76"/>
      <c r="L99" s="11"/>
      <c r="M99" s="11"/>
      <c r="N99" s="11"/>
      <c r="O99" s="7"/>
      <c r="P99" s="12"/>
    </row>
    <row r="100" spans="1:16" ht="16.5" thickBot="1">
      <c r="A100" s="3"/>
      <c r="B100" s="143" t="s">
        <v>55</v>
      </c>
      <c r="C100" s="143"/>
      <c r="D100" s="143"/>
      <c r="E100" s="143"/>
      <c r="F100" s="143"/>
      <c r="G100" s="42">
        <v>0</v>
      </c>
      <c r="H100" s="42">
        <v>3</v>
      </c>
      <c r="I100" s="42">
        <v>6</v>
      </c>
      <c r="J100" s="42">
        <v>0</v>
      </c>
      <c r="K100" s="76"/>
      <c r="L100" s="11"/>
      <c r="M100" s="11"/>
      <c r="N100" s="11"/>
      <c r="O100" s="7"/>
      <c r="P100" s="12"/>
    </row>
    <row r="101" spans="1:16">
      <c r="A101" s="3"/>
      <c r="B101" s="144" t="s">
        <v>88</v>
      </c>
      <c r="C101" s="144"/>
      <c r="D101" s="163">
        <f>SUM(I86:I100)</f>
        <v>102</v>
      </c>
      <c r="E101" s="163"/>
      <c r="F101" s="163"/>
      <c r="G101" s="169">
        <f>SUM(K86:K100)</f>
        <v>0</v>
      </c>
      <c r="H101" s="170"/>
      <c r="I101" s="170"/>
      <c r="J101" s="170"/>
      <c r="K101" s="171"/>
      <c r="L101" s="11"/>
      <c r="M101" s="11"/>
      <c r="N101" s="11"/>
      <c r="O101" s="7"/>
      <c r="P101" s="12"/>
    </row>
    <row r="102" spans="1:16">
      <c r="A102" s="3"/>
      <c r="B102" s="178">
        <v>0.7</v>
      </c>
      <c r="C102" s="178"/>
      <c r="D102" s="178"/>
      <c r="E102" s="178">
        <v>0.39900000000000002</v>
      </c>
      <c r="F102" s="178"/>
      <c r="G102" s="178"/>
      <c r="H102" s="30"/>
      <c r="I102" s="163" t="str">
        <f>IF(G101&gt;=B103,"HIGH RISK",IF(G101&lt;=E103,"LOW RISK","MEDIUM RISK"))</f>
        <v>LOW RISK</v>
      </c>
      <c r="J102" s="163"/>
      <c r="K102" s="164"/>
      <c r="L102" s="11"/>
      <c r="M102" s="11"/>
      <c r="N102" s="11"/>
      <c r="O102" s="7"/>
      <c r="P102" s="12"/>
    </row>
    <row r="103" spans="1:16" ht="20.25" thickBot="1">
      <c r="A103" s="4"/>
      <c r="B103" s="167">
        <f>70%*D101</f>
        <v>71.399999999999991</v>
      </c>
      <c r="C103" s="167"/>
      <c r="D103" s="167"/>
      <c r="E103" s="168">
        <f>39.9%*D101</f>
        <v>40.697999999999993</v>
      </c>
      <c r="F103" s="168"/>
      <c r="G103" s="168"/>
      <c r="H103" s="31"/>
      <c r="I103" s="165"/>
      <c r="J103" s="165"/>
      <c r="K103" s="166"/>
      <c r="L103" s="11"/>
      <c r="M103" s="11"/>
      <c r="N103" s="11"/>
      <c r="O103" s="7"/>
      <c r="P103" s="12"/>
    </row>
    <row r="104" spans="1:16" ht="16.5" thickBot="1">
      <c r="B104" s="11"/>
      <c r="C104" s="7"/>
      <c r="D104" s="7"/>
      <c r="E104" s="10"/>
      <c r="F104" s="10"/>
      <c r="G104" s="10"/>
      <c r="H104" s="10"/>
      <c r="I104" s="11"/>
      <c r="J104" s="11"/>
      <c r="K104" s="27"/>
      <c r="L104" s="11"/>
      <c r="M104" s="11"/>
      <c r="N104" s="11"/>
      <c r="O104" s="7"/>
      <c r="P104" s="12"/>
    </row>
    <row r="105" spans="1:16">
      <c r="B105" s="179" t="s">
        <v>56</v>
      </c>
      <c r="C105" s="179"/>
      <c r="D105" s="179"/>
      <c r="E105" s="179"/>
      <c r="F105" s="179"/>
      <c r="G105" s="179"/>
      <c r="H105" s="179"/>
      <c r="I105" s="179"/>
      <c r="J105" s="179"/>
      <c r="K105" s="180"/>
      <c r="L105" s="7"/>
      <c r="M105" s="11"/>
      <c r="N105" s="11"/>
      <c r="O105" s="7"/>
      <c r="P105" s="12"/>
    </row>
    <row r="106" spans="1:16" ht="38.25">
      <c r="B106" s="122" t="s">
        <v>57</v>
      </c>
      <c r="C106" s="122"/>
      <c r="D106" s="122"/>
      <c r="E106" s="122"/>
      <c r="F106" s="122"/>
      <c r="G106" s="19" t="s">
        <v>80</v>
      </c>
      <c r="H106" s="17" t="s">
        <v>76</v>
      </c>
      <c r="I106" s="17" t="s">
        <v>81</v>
      </c>
      <c r="J106" s="17" t="s">
        <v>22</v>
      </c>
      <c r="K106" s="23" t="s">
        <v>77</v>
      </c>
      <c r="L106" s="7"/>
      <c r="M106" s="7"/>
      <c r="N106" s="7"/>
      <c r="O106" s="7"/>
      <c r="P106" s="12"/>
    </row>
    <row r="107" spans="1:16">
      <c r="B107" s="121" t="s">
        <v>58</v>
      </c>
      <c r="C107" s="121"/>
      <c r="D107" s="121"/>
      <c r="E107" s="121"/>
      <c r="F107" s="121"/>
      <c r="G107" s="34">
        <v>0</v>
      </c>
      <c r="H107" s="35">
        <v>6</v>
      </c>
      <c r="I107" s="36">
        <v>12</v>
      </c>
      <c r="J107" s="36">
        <v>0</v>
      </c>
      <c r="K107" s="76"/>
      <c r="L107" s="7"/>
      <c r="M107" s="7"/>
      <c r="N107" s="7"/>
      <c r="O107" s="7"/>
      <c r="P107" s="12"/>
    </row>
    <row r="108" spans="1:16">
      <c r="B108" s="121" t="s">
        <v>59</v>
      </c>
      <c r="C108" s="121"/>
      <c r="D108" s="121"/>
      <c r="E108" s="121"/>
      <c r="F108" s="121"/>
      <c r="G108" s="37">
        <v>0</v>
      </c>
      <c r="H108" s="37">
        <v>3</v>
      </c>
      <c r="I108" s="37">
        <v>6</v>
      </c>
      <c r="J108" s="37">
        <v>0</v>
      </c>
      <c r="K108" s="76"/>
      <c r="L108" s="11"/>
      <c r="M108" s="11"/>
      <c r="N108" s="11"/>
      <c r="O108" s="7"/>
      <c r="P108" s="12"/>
    </row>
    <row r="109" spans="1:16" ht="45" customHeight="1">
      <c r="B109" s="121" t="s">
        <v>60</v>
      </c>
      <c r="C109" s="121"/>
      <c r="D109" s="121"/>
      <c r="E109" s="121"/>
      <c r="F109" s="121"/>
      <c r="G109" s="37">
        <v>0</v>
      </c>
      <c r="H109" s="37">
        <v>3</v>
      </c>
      <c r="I109" s="37">
        <v>6</v>
      </c>
      <c r="J109" s="37">
        <v>0</v>
      </c>
      <c r="K109" s="76"/>
      <c r="L109" s="11"/>
      <c r="M109" s="11"/>
      <c r="N109" s="11"/>
      <c r="O109" s="7"/>
      <c r="P109" s="12"/>
    </row>
    <row r="110" spans="1:16">
      <c r="B110" s="121" t="s">
        <v>61</v>
      </c>
      <c r="C110" s="121"/>
      <c r="D110" s="121"/>
      <c r="E110" s="121"/>
      <c r="F110" s="121"/>
      <c r="G110" s="37">
        <v>0</v>
      </c>
      <c r="H110" s="37">
        <v>3</v>
      </c>
      <c r="I110" s="37">
        <v>6</v>
      </c>
      <c r="J110" s="37">
        <v>0</v>
      </c>
      <c r="K110" s="76"/>
      <c r="L110" s="11"/>
      <c r="M110" s="11"/>
      <c r="N110" s="11"/>
      <c r="O110" s="7"/>
      <c r="P110" s="12"/>
    </row>
    <row r="111" spans="1:16">
      <c r="B111" s="121" t="s">
        <v>62</v>
      </c>
      <c r="C111" s="121"/>
      <c r="D111" s="121"/>
      <c r="E111" s="121"/>
      <c r="F111" s="121"/>
      <c r="G111" s="37">
        <v>0</v>
      </c>
      <c r="H111" s="37">
        <v>3</v>
      </c>
      <c r="I111" s="37">
        <v>6</v>
      </c>
      <c r="J111" s="37">
        <v>0</v>
      </c>
      <c r="K111" s="76"/>
      <c r="L111" s="11"/>
      <c r="M111" s="11"/>
      <c r="N111" s="11"/>
      <c r="O111" s="7"/>
      <c r="P111" s="12"/>
    </row>
    <row r="112" spans="1:16">
      <c r="B112" s="121" t="s">
        <v>63</v>
      </c>
      <c r="C112" s="121"/>
      <c r="D112" s="121"/>
      <c r="E112" s="121"/>
      <c r="F112" s="121"/>
      <c r="G112" s="37">
        <v>0</v>
      </c>
      <c r="H112" s="37">
        <v>3</v>
      </c>
      <c r="I112" s="37">
        <v>6</v>
      </c>
      <c r="J112" s="37">
        <v>0</v>
      </c>
      <c r="K112" s="76"/>
      <c r="L112" s="11"/>
      <c r="M112" s="11"/>
      <c r="N112" s="11"/>
      <c r="O112" s="7"/>
      <c r="P112" s="12"/>
    </row>
    <row r="113" spans="1:16">
      <c r="B113" s="121" t="s">
        <v>64</v>
      </c>
      <c r="C113" s="121"/>
      <c r="D113" s="121"/>
      <c r="E113" s="121"/>
      <c r="F113" s="121"/>
      <c r="G113" s="34">
        <v>0</v>
      </c>
      <c r="H113" s="35">
        <v>6</v>
      </c>
      <c r="I113" s="36">
        <v>12</v>
      </c>
      <c r="J113" s="36">
        <v>0</v>
      </c>
      <c r="K113" s="76"/>
      <c r="L113" s="11"/>
      <c r="M113" s="11"/>
      <c r="N113" s="11"/>
      <c r="O113" s="7"/>
      <c r="P113" s="12"/>
    </row>
    <row r="114" spans="1:16">
      <c r="B114" s="121" t="s">
        <v>65</v>
      </c>
      <c r="C114" s="121"/>
      <c r="D114" s="121"/>
      <c r="E114" s="121"/>
      <c r="F114" s="121"/>
      <c r="G114" s="37">
        <v>0</v>
      </c>
      <c r="H114" s="37">
        <v>3</v>
      </c>
      <c r="I114" s="37">
        <v>6</v>
      </c>
      <c r="J114" s="37">
        <v>0</v>
      </c>
      <c r="K114" s="76"/>
      <c r="L114" s="11"/>
      <c r="M114" s="11"/>
      <c r="N114" s="11"/>
      <c r="O114" s="7"/>
      <c r="P114" s="12"/>
    </row>
    <row r="115" spans="1:16">
      <c r="B115" s="121" t="s">
        <v>66</v>
      </c>
      <c r="C115" s="121"/>
      <c r="D115" s="121"/>
      <c r="E115" s="121"/>
      <c r="F115" s="121"/>
      <c r="G115" s="37">
        <v>0</v>
      </c>
      <c r="H115" s="37">
        <v>3</v>
      </c>
      <c r="I115" s="37">
        <v>6</v>
      </c>
      <c r="J115" s="37">
        <v>0</v>
      </c>
      <c r="K115" s="76"/>
      <c r="L115" s="11"/>
      <c r="M115" s="11"/>
      <c r="N115" s="11"/>
      <c r="O115" s="7"/>
      <c r="P115" s="12"/>
    </row>
    <row r="116" spans="1:16" ht="38.25">
      <c r="B116" s="122" t="s">
        <v>67</v>
      </c>
      <c r="C116" s="122"/>
      <c r="D116" s="122"/>
      <c r="E116" s="122"/>
      <c r="F116" s="122"/>
      <c r="G116" s="19" t="s">
        <v>80</v>
      </c>
      <c r="H116" s="19" t="s">
        <v>76</v>
      </c>
      <c r="I116" s="19" t="s">
        <v>81</v>
      </c>
      <c r="J116" s="19" t="s">
        <v>22</v>
      </c>
      <c r="K116" s="26" t="s">
        <v>77</v>
      </c>
      <c r="L116" s="11"/>
      <c r="M116" s="11"/>
      <c r="N116" s="11"/>
      <c r="O116" s="7"/>
      <c r="P116" s="12"/>
    </row>
    <row r="117" spans="1:16">
      <c r="B117" s="121" t="s">
        <v>68</v>
      </c>
      <c r="C117" s="121"/>
      <c r="D117" s="121"/>
      <c r="E117" s="121"/>
      <c r="F117" s="121"/>
      <c r="G117" s="37">
        <v>0</v>
      </c>
      <c r="H117" s="37">
        <v>3</v>
      </c>
      <c r="I117" s="37">
        <v>6</v>
      </c>
      <c r="J117" s="37">
        <v>0</v>
      </c>
      <c r="K117" s="76"/>
      <c r="L117" s="11"/>
      <c r="M117" s="11"/>
      <c r="N117" s="11"/>
      <c r="O117" s="7"/>
      <c r="P117" s="12"/>
    </row>
    <row r="118" spans="1:16">
      <c r="B118" s="121" t="s">
        <v>69</v>
      </c>
      <c r="C118" s="121"/>
      <c r="D118" s="121"/>
      <c r="E118" s="121"/>
      <c r="F118" s="121"/>
      <c r="G118" s="37">
        <v>0</v>
      </c>
      <c r="H118" s="37">
        <v>3</v>
      </c>
      <c r="I118" s="37">
        <v>6</v>
      </c>
      <c r="J118" s="37">
        <v>0</v>
      </c>
      <c r="K118" s="76"/>
      <c r="L118" s="11"/>
      <c r="M118" s="11"/>
      <c r="N118" s="11"/>
      <c r="O118" s="7"/>
      <c r="P118" s="12"/>
    </row>
    <row r="119" spans="1:16">
      <c r="B119" s="121" t="s">
        <v>70</v>
      </c>
      <c r="C119" s="121"/>
      <c r="D119" s="121"/>
      <c r="E119" s="121"/>
      <c r="F119" s="121"/>
      <c r="G119" s="34">
        <v>0</v>
      </c>
      <c r="H119" s="35">
        <v>6</v>
      </c>
      <c r="I119" s="36">
        <v>12</v>
      </c>
      <c r="J119" s="36">
        <v>0</v>
      </c>
      <c r="K119" s="76"/>
      <c r="L119" s="11"/>
      <c r="M119" s="11"/>
      <c r="N119" s="11"/>
      <c r="O119" s="7"/>
      <c r="P119" s="12"/>
    </row>
    <row r="120" spans="1:16" ht="38.25">
      <c r="B120" s="172" t="s">
        <v>82</v>
      </c>
      <c r="C120" s="172"/>
      <c r="D120" s="172"/>
      <c r="E120" s="172"/>
      <c r="F120" s="172"/>
      <c r="G120" s="19" t="s">
        <v>80</v>
      </c>
      <c r="H120" s="19" t="s">
        <v>76</v>
      </c>
      <c r="I120" s="19" t="s">
        <v>81</v>
      </c>
      <c r="J120" s="19" t="s">
        <v>22</v>
      </c>
      <c r="K120" s="26" t="s">
        <v>77</v>
      </c>
      <c r="L120" s="11"/>
      <c r="M120" s="11"/>
      <c r="N120" s="11"/>
      <c r="O120" s="7"/>
      <c r="P120" s="12"/>
    </row>
    <row r="121" spans="1:16" ht="45" customHeight="1">
      <c r="B121" s="181" t="s">
        <v>71</v>
      </c>
      <c r="C121" s="182"/>
      <c r="D121" s="182"/>
      <c r="E121" s="182"/>
      <c r="F121" s="183"/>
      <c r="G121" s="34">
        <v>0</v>
      </c>
      <c r="H121" s="35">
        <v>6</v>
      </c>
      <c r="I121" s="36">
        <v>12</v>
      </c>
      <c r="J121" s="36">
        <v>0</v>
      </c>
      <c r="K121" s="76"/>
      <c r="L121" s="11"/>
      <c r="M121" s="11"/>
      <c r="N121" s="11"/>
      <c r="O121" s="7"/>
      <c r="P121" s="12"/>
    </row>
    <row r="122" spans="1:16" ht="43.5" customHeight="1" thickBot="1">
      <c r="B122" s="184" t="s">
        <v>72</v>
      </c>
      <c r="C122" s="185"/>
      <c r="D122" s="185"/>
      <c r="E122" s="185"/>
      <c r="F122" s="186"/>
      <c r="G122" s="39">
        <v>0</v>
      </c>
      <c r="H122" s="40">
        <v>6</v>
      </c>
      <c r="I122" s="41">
        <v>12</v>
      </c>
      <c r="J122" s="41">
        <v>0</v>
      </c>
      <c r="K122" s="76"/>
      <c r="L122" s="11"/>
      <c r="M122" s="11"/>
      <c r="N122" s="11"/>
      <c r="O122" s="7"/>
      <c r="P122" s="12"/>
    </row>
    <row r="123" spans="1:16">
      <c r="B123" s="144" t="s">
        <v>89</v>
      </c>
      <c r="C123" s="144"/>
      <c r="D123" s="163">
        <f>SUM(I107:I122)</f>
        <v>114</v>
      </c>
      <c r="E123" s="163"/>
      <c r="F123" s="163"/>
      <c r="G123" s="169">
        <f>SUM(K107:K122)</f>
        <v>0</v>
      </c>
      <c r="H123" s="170"/>
      <c r="I123" s="170"/>
      <c r="J123" s="170"/>
      <c r="K123" s="171"/>
      <c r="L123" s="11"/>
      <c r="M123" s="11"/>
      <c r="N123" s="11"/>
      <c r="O123" s="7"/>
      <c r="P123" s="12"/>
    </row>
    <row r="124" spans="1:16">
      <c r="B124" s="178">
        <v>0.7</v>
      </c>
      <c r="C124" s="178"/>
      <c r="D124" s="178"/>
      <c r="E124" s="178">
        <v>0.39900000000000002</v>
      </c>
      <c r="F124" s="178"/>
      <c r="G124" s="178"/>
      <c r="H124" s="30"/>
      <c r="I124" s="163" t="str">
        <f>IF(G123&gt;=B125,"HIGH RISK",IF(G123&lt;=E125,"LOW RISK","MEDIUM RISK"))</f>
        <v>LOW RISK</v>
      </c>
      <c r="J124" s="163"/>
      <c r="K124" s="164"/>
      <c r="L124" s="12"/>
      <c r="M124" s="12"/>
      <c r="N124" s="12"/>
      <c r="O124" s="12"/>
      <c r="P124" s="12"/>
    </row>
    <row r="125" spans="1:16" ht="16.5" thickBot="1">
      <c r="B125" s="167">
        <f>70%*D123</f>
        <v>79.8</v>
      </c>
      <c r="C125" s="167"/>
      <c r="D125" s="167"/>
      <c r="E125" s="168">
        <f>39.9%*D123</f>
        <v>45.485999999999997</v>
      </c>
      <c r="F125" s="168"/>
      <c r="G125" s="168"/>
      <c r="H125" s="31"/>
      <c r="I125" s="165"/>
      <c r="J125" s="165"/>
      <c r="K125" s="166"/>
      <c r="L125" s="12"/>
      <c r="M125" s="12"/>
      <c r="N125" s="12"/>
      <c r="O125" s="12"/>
      <c r="P125" s="12"/>
    </row>
    <row r="126" spans="1:16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ht="18.75">
      <c r="A127" s="107" t="s">
        <v>112</v>
      </c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2"/>
      <c r="M127" s="12"/>
      <c r="N127" s="12"/>
      <c r="O127" s="12"/>
      <c r="P127" s="12"/>
    </row>
    <row r="128" spans="1:16">
      <c r="A128" s="192" t="s">
        <v>113</v>
      </c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2"/>
      <c r="M128" s="12"/>
      <c r="N128" s="12"/>
      <c r="O128" s="12"/>
      <c r="P128" s="12"/>
    </row>
    <row r="129" spans="1:16">
      <c r="A129" s="193" t="s">
        <v>114</v>
      </c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2"/>
      <c r="M129" s="12"/>
      <c r="N129" s="12"/>
      <c r="O129" s="12"/>
      <c r="P129" s="12"/>
    </row>
    <row r="130" spans="1:16">
      <c r="A130" s="193" t="s">
        <v>115</v>
      </c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2"/>
      <c r="M130" s="12"/>
      <c r="N130" s="12"/>
      <c r="O130" s="12"/>
      <c r="P130" s="12"/>
    </row>
    <row r="131" spans="1:16">
      <c r="A131" s="193" t="s">
        <v>116</v>
      </c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2"/>
      <c r="M131" s="12"/>
      <c r="N131" s="12"/>
      <c r="O131" s="12"/>
      <c r="P131" s="12"/>
    </row>
    <row r="132" spans="1:16">
      <c r="A132" s="194" t="s">
        <v>117</v>
      </c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2"/>
      <c r="M132" s="12"/>
      <c r="N132" s="12"/>
      <c r="O132" s="12"/>
      <c r="P132" s="12"/>
    </row>
    <row r="133" spans="1:16" ht="16.5" thickBo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ht="15.75" customHeight="1">
      <c r="A134" s="201" t="s">
        <v>106</v>
      </c>
      <c r="B134" s="202"/>
      <c r="C134" s="202"/>
      <c r="D134" s="202"/>
      <c r="E134" s="202"/>
      <c r="F134" s="203"/>
      <c r="G134" s="195" t="s">
        <v>90</v>
      </c>
      <c r="H134" s="196"/>
      <c r="I134" s="196"/>
      <c r="J134" s="196" t="str">
        <f>I72</f>
        <v>LOW RISK</v>
      </c>
      <c r="K134" s="199"/>
      <c r="L134" s="12"/>
      <c r="M134" s="12"/>
      <c r="N134" s="12"/>
      <c r="O134" s="12"/>
      <c r="P134" s="12"/>
    </row>
    <row r="135" spans="1:16" ht="15.75" customHeight="1">
      <c r="A135" s="204"/>
      <c r="B135" s="205"/>
      <c r="C135" s="205"/>
      <c r="D135" s="205"/>
      <c r="E135" s="205"/>
      <c r="F135" s="206"/>
      <c r="G135" s="197" t="s">
        <v>85</v>
      </c>
      <c r="H135" s="198"/>
      <c r="I135" s="198"/>
      <c r="J135" s="198" t="str">
        <f>I81</f>
        <v>LOW RISK</v>
      </c>
      <c r="K135" s="200"/>
      <c r="L135" s="12"/>
      <c r="M135" s="12"/>
      <c r="N135" s="12"/>
      <c r="O135" s="12"/>
      <c r="P135" s="12"/>
    </row>
    <row r="136" spans="1:16" ht="15.75" customHeight="1">
      <c r="A136" s="207" t="s">
        <v>157</v>
      </c>
      <c r="B136" s="208"/>
      <c r="C136" s="208"/>
      <c r="D136" s="208"/>
      <c r="E136" s="208"/>
      <c r="F136" s="209"/>
      <c r="G136" s="197" t="s">
        <v>91</v>
      </c>
      <c r="H136" s="198"/>
      <c r="I136" s="198"/>
      <c r="J136" s="198" t="str">
        <f>I102</f>
        <v>LOW RISK</v>
      </c>
      <c r="K136" s="200"/>
      <c r="L136" s="12"/>
      <c r="M136" s="12"/>
      <c r="N136" s="12"/>
      <c r="O136" s="12"/>
      <c r="P136" s="12"/>
    </row>
    <row r="137" spans="1:16" ht="16.5" customHeight="1">
      <c r="A137" s="210"/>
      <c r="B137" s="211"/>
      <c r="C137" s="211"/>
      <c r="D137" s="211"/>
      <c r="E137" s="211"/>
      <c r="F137" s="212"/>
      <c r="G137" s="197" t="s">
        <v>105</v>
      </c>
      <c r="H137" s="198"/>
      <c r="I137" s="198"/>
      <c r="J137" s="198" t="str">
        <f>I124</f>
        <v>LOW RISK</v>
      </c>
      <c r="K137" s="200"/>
      <c r="L137" s="12"/>
      <c r="M137" s="12"/>
      <c r="N137" s="12"/>
      <c r="O137" s="12"/>
      <c r="P137" s="12"/>
    </row>
    <row r="138" spans="1:16">
      <c r="A138" s="187" t="s">
        <v>158</v>
      </c>
      <c r="B138" s="188"/>
      <c r="C138" s="188"/>
      <c r="D138" s="188"/>
      <c r="E138" s="188"/>
      <c r="F138" s="188"/>
      <c r="G138" s="71"/>
      <c r="H138" s="71"/>
      <c r="I138" s="71"/>
      <c r="J138" s="71"/>
      <c r="K138" s="72"/>
      <c r="L138" s="12"/>
      <c r="M138" s="12"/>
      <c r="N138" s="12"/>
      <c r="O138" s="12"/>
      <c r="P138" s="12"/>
    </row>
    <row r="139" spans="1:16">
      <c r="A139" s="187"/>
      <c r="B139" s="188"/>
      <c r="C139" s="188"/>
      <c r="D139" s="188"/>
      <c r="E139" s="188"/>
      <c r="F139" s="188"/>
      <c r="G139" s="71"/>
      <c r="H139" s="71"/>
      <c r="I139" s="71"/>
      <c r="J139" s="71"/>
      <c r="K139" s="72"/>
      <c r="L139" s="12"/>
      <c r="M139" s="12"/>
      <c r="N139" s="12"/>
      <c r="O139" s="12"/>
      <c r="P139" s="12"/>
    </row>
    <row r="140" spans="1:16">
      <c r="A140" s="187" t="s">
        <v>159</v>
      </c>
      <c r="B140" s="188"/>
      <c r="C140" s="188"/>
      <c r="D140" s="188"/>
      <c r="E140" s="188"/>
      <c r="F140" s="188"/>
      <c r="G140" s="71"/>
      <c r="H140" s="71"/>
      <c r="I140" s="71"/>
      <c r="J140" s="71"/>
      <c r="K140" s="72"/>
      <c r="L140" s="12"/>
      <c r="M140" s="12"/>
      <c r="N140" s="12"/>
      <c r="O140" s="12"/>
      <c r="P140" s="12"/>
    </row>
    <row r="141" spans="1:16" ht="46.5" customHeight="1">
      <c r="A141" s="187"/>
      <c r="B141" s="188"/>
      <c r="C141" s="188"/>
      <c r="D141" s="188"/>
      <c r="E141" s="188"/>
      <c r="F141" s="188"/>
      <c r="G141" s="71"/>
      <c r="H141" s="71"/>
      <c r="I141" s="71"/>
      <c r="J141" s="71"/>
      <c r="K141" s="72"/>
      <c r="L141" s="12"/>
      <c r="M141" s="12"/>
      <c r="N141" s="12"/>
      <c r="O141" s="12"/>
      <c r="P141" s="12"/>
    </row>
    <row r="142" spans="1:16" ht="35.25" customHeight="1" thickBot="1">
      <c r="A142" s="189" t="s">
        <v>160</v>
      </c>
      <c r="B142" s="190"/>
      <c r="C142" s="190"/>
      <c r="D142" s="190"/>
      <c r="E142" s="190"/>
      <c r="F142" s="191"/>
      <c r="G142" s="73"/>
      <c r="H142" s="73"/>
      <c r="I142" s="73"/>
      <c r="J142" s="73"/>
      <c r="K142" s="74"/>
      <c r="L142" s="12"/>
      <c r="M142" s="12"/>
      <c r="N142" s="12"/>
      <c r="O142" s="12"/>
      <c r="P142" s="12"/>
    </row>
    <row r="143" spans="1:16">
      <c r="A143" s="126" t="s">
        <v>92</v>
      </c>
      <c r="B143" s="127"/>
      <c r="C143" s="127"/>
      <c r="D143" s="127"/>
      <c r="E143" s="127"/>
      <c r="F143" s="128"/>
      <c r="G143" s="60"/>
      <c r="H143" s="60"/>
      <c r="I143" s="60"/>
      <c r="J143" s="60"/>
      <c r="K143" s="60"/>
    </row>
    <row r="144" spans="1:16" s="62" customFormat="1" ht="35.1" customHeight="1">
      <c r="A144" s="129" t="s">
        <v>93</v>
      </c>
      <c r="B144" s="129"/>
      <c r="C144" s="129"/>
      <c r="D144" s="129"/>
      <c r="E144" s="129"/>
      <c r="F144" s="129"/>
      <c r="G144" s="129"/>
      <c r="H144" s="129" t="s">
        <v>94</v>
      </c>
      <c r="I144" s="129"/>
      <c r="J144" s="129" t="s">
        <v>95</v>
      </c>
      <c r="K144" s="129"/>
      <c r="L144" s="61"/>
      <c r="M144" s="61"/>
      <c r="N144" s="61"/>
      <c r="O144" s="61"/>
      <c r="P144" s="61"/>
    </row>
    <row r="145" spans="1:11">
      <c r="A145" s="130" t="s">
        <v>96</v>
      </c>
      <c r="B145" s="131"/>
      <c r="C145" s="131"/>
      <c r="D145" s="131"/>
      <c r="E145" s="131"/>
      <c r="F145" s="131"/>
      <c r="G145" s="131"/>
      <c r="H145" s="131"/>
      <c r="I145" s="131"/>
      <c r="J145" s="131"/>
      <c r="K145" s="132"/>
    </row>
    <row r="146" spans="1:11" ht="43.5" customHeight="1" thickBot="1">
      <c r="A146" s="133"/>
      <c r="B146" s="134"/>
      <c r="C146" s="134"/>
      <c r="D146" s="134"/>
      <c r="E146" s="134"/>
      <c r="F146" s="134"/>
      <c r="G146" s="135"/>
      <c r="H146" s="135"/>
      <c r="I146" s="135"/>
      <c r="J146" s="135"/>
      <c r="K146" s="136"/>
    </row>
    <row r="147" spans="1:11" ht="16.5" thickBot="1">
      <c r="A147" s="223" t="s">
        <v>73</v>
      </c>
      <c r="B147" s="224"/>
      <c r="C147" s="224"/>
      <c r="D147" s="224"/>
      <c r="E147" s="224"/>
      <c r="F147" s="225"/>
      <c r="G147" s="64"/>
      <c r="H147" s="222"/>
      <c r="I147" s="222"/>
      <c r="J147" s="222"/>
      <c r="K147" s="222"/>
    </row>
    <row r="148" spans="1:11">
      <c r="A148" s="215" t="s">
        <v>74</v>
      </c>
      <c r="B148" s="216"/>
      <c r="C148" s="216"/>
      <c r="D148" s="216"/>
      <c r="E148" s="216"/>
      <c r="F148" s="216"/>
      <c r="G148" s="216"/>
      <c r="H148" s="216"/>
      <c r="I148" s="216"/>
      <c r="J148" s="216"/>
      <c r="K148" s="217"/>
    </row>
    <row r="149" spans="1:11">
      <c r="A149" s="226" t="s">
        <v>97</v>
      </c>
      <c r="B149" s="213"/>
      <c r="C149" s="213"/>
      <c r="D149" s="213"/>
      <c r="E149" s="213"/>
      <c r="F149" s="213"/>
      <c r="G149" s="137" t="s">
        <v>98</v>
      </c>
      <c r="H149" s="138"/>
      <c r="I149" s="138"/>
      <c r="J149" s="138"/>
      <c r="K149" s="140"/>
    </row>
    <row r="150" spans="1:11">
      <c r="A150" s="66" t="s">
        <v>122</v>
      </c>
      <c r="B150" s="137"/>
      <c r="C150" s="138"/>
      <c r="D150" s="138"/>
      <c r="E150" s="138"/>
      <c r="F150" s="139"/>
      <c r="G150" s="137"/>
      <c r="H150" s="138"/>
      <c r="I150" s="138"/>
      <c r="J150" s="138"/>
      <c r="K150" s="140"/>
    </row>
    <row r="151" spans="1:11">
      <c r="A151" s="66" t="s">
        <v>123</v>
      </c>
      <c r="B151" s="137"/>
      <c r="C151" s="138"/>
      <c r="D151" s="138"/>
      <c r="E151" s="138"/>
      <c r="F151" s="139"/>
      <c r="G151" s="137"/>
      <c r="H151" s="138"/>
      <c r="I151" s="138"/>
      <c r="J151" s="138"/>
      <c r="K151" s="140"/>
    </row>
    <row r="152" spans="1:11">
      <c r="A152" s="66" t="s">
        <v>124</v>
      </c>
      <c r="B152" s="137"/>
      <c r="C152" s="138"/>
      <c r="D152" s="138"/>
      <c r="E152" s="138"/>
      <c r="F152" s="139"/>
      <c r="G152" s="137"/>
      <c r="H152" s="138"/>
      <c r="I152" s="138"/>
      <c r="J152" s="138"/>
      <c r="K152" s="140"/>
    </row>
    <row r="153" spans="1:11">
      <c r="A153" s="123" t="s">
        <v>99</v>
      </c>
      <c r="B153" s="124"/>
      <c r="C153" s="124"/>
      <c r="D153" s="124"/>
      <c r="E153" s="124"/>
      <c r="F153" s="124"/>
      <c r="G153" s="124"/>
      <c r="H153" s="124"/>
      <c r="I153" s="124"/>
      <c r="J153" s="124"/>
      <c r="K153" s="125"/>
    </row>
    <row r="154" spans="1:11">
      <c r="A154" s="66" t="s">
        <v>122</v>
      </c>
      <c r="B154" s="137"/>
      <c r="C154" s="138"/>
      <c r="D154" s="138"/>
      <c r="E154" s="138"/>
      <c r="F154" s="139"/>
      <c r="G154" s="137"/>
      <c r="H154" s="138"/>
      <c r="I154" s="138"/>
      <c r="J154" s="138"/>
      <c r="K154" s="140"/>
    </row>
    <row r="155" spans="1:11">
      <c r="A155" s="66" t="s">
        <v>123</v>
      </c>
      <c r="B155" s="137"/>
      <c r="C155" s="138"/>
      <c r="D155" s="138"/>
      <c r="E155" s="138"/>
      <c r="F155" s="139"/>
      <c r="G155" s="137"/>
      <c r="H155" s="138"/>
      <c r="I155" s="138"/>
      <c r="J155" s="138"/>
      <c r="K155" s="140"/>
    </row>
    <row r="156" spans="1:11" ht="16.5" thickBot="1">
      <c r="A156" s="70" t="s">
        <v>124</v>
      </c>
      <c r="B156" s="229"/>
      <c r="C156" s="230"/>
      <c r="D156" s="230"/>
      <c r="E156" s="230"/>
      <c r="F156" s="231"/>
      <c r="G156" s="229"/>
      <c r="H156" s="230"/>
      <c r="I156" s="230"/>
      <c r="J156" s="230"/>
      <c r="K156" s="232"/>
    </row>
    <row r="157" spans="1:11">
      <c r="A157" s="215" t="s">
        <v>100</v>
      </c>
      <c r="B157" s="216"/>
      <c r="C157" s="216"/>
      <c r="D157" s="216"/>
      <c r="E157" s="216"/>
      <c r="F157" s="216"/>
      <c r="G157" s="216"/>
      <c r="H157" s="216"/>
      <c r="I157" s="216"/>
      <c r="J157" s="216"/>
      <c r="K157" s="217"/>
    </row>
    <row r="158" spans="1:11" ht="38.25">
      <c r="A158" s="65"/>
      <c r="B158" s="137" t="s">
        <v>101</v>
      </c>
      <c r="C158" s="138"/>
      <c r="D158" s="139"/>
      <c r="E158" s="213" t="s">
        <v>102</v>
      </c>
      <c r="F158" s="213"/>
      <c r="G158" s="213"/>
      <c r="H158" s="213"/>
      <c r="I158" s="63" t="s">
        <v>103</v>
      </c>
      <c r="J158" s="213" t="s">
        <v>104</v>
      </c>
      <c r="K158" s="214"/>
    </row>
    <row r="159" spans="1:11">
      <c r="A159" s="66" t="s">
        <v>122</v>
      </c>
      <c r="B159" s="137"/>
      <c r="C159" s="138"/>
      <c r="D159" s="139"/>
      <c r="E159" s="213"/>
      <c r="F159" s="213"/>
      <c r="G159" s="213"/>
      <c r="H159" s="213"/>
      <c r="I159" s="67"/>
      <c r="J159" s="213"/>
      <c r="K159" s="214"/>
    </row>
    <row r="160" spans="1:11">
      <c r="A160" s="66" t="s">
        <v>123</v>
      </c>
      <c r="B160" s="137"/>
      <c r="C160" s="138"/>
      <c r="D160" s="139"/>
      <c r="E160" s="213"/>
      <c r="F160" s="213"/>
      <c r="G160" s="213"/>
      <c r="H160" s="213"/>
      <c r="I160" s="67"/>
      <c r="J160" s="213"/>
      <c r="K160" s="214"/>
    </row>
    <row r="161" spans="1:11">
      <c r="A161" s="66" t="s">
        <v>124</v>
      </c>
      <c r="B161" s="137"/>
      <c r="C161" s="138"/>
      <c r="D161" s="139"/>
      <c r="E161" s="213"/>
      <c r="F161" s="213"/>
      <c r="G161" s="213"/>
      <c r="H161" s="213"/>
      <c r="I161" s="67"/>
      <c r="J161" s="213"/>
      <c r="K161" s="214"/>
    </row>
    <row r="162" spans="1:11">
      <c r="A162" s="65" t="s">
        <v>125</v>
      </c>
      <c r="B162" s="137"/>
      <c r="C162" s="138"/>
      <c r="D162" s="139"/>
      <c r="E162" s="213"/>
      <c r="F162" s="213"/>
      <c r="G162" s="213"/>
      <c r="H162" s="213"/>
      <c r="I162" s="67"/>
      <c r="J162" s="213"/>
      <c r="K162" s="214"/>
    </row>
    <row r="163" spans="1:11">
      <c r="A163" s="65" t="s">
        <v>126</v>
      </c>
      <c r="B163" s="137"/>
      <c r="C163" s="138"/>
      <c r="D163" s="139"/>
      <c r="E163" s="213"/>
      <c r="F163" s="213"/>
      <c r="G163" s="213"/>
      <c r="H163" s="213"/>
      <c r="I163" s="67"/>
      <c r="J163" s="213"/>
      <c r="K163" s="214"/>
    </row>
    <row r="164" spans="1:11">
      <c r="A164" s="65" t="s">
        <v>127</v>
      </c>
      <c r="B164" s="137"/>
      <c r="C164" s="138"/>
      <c r="D164" s="139"/>
      <c r="E164" s="213"/>
      <c r="F164" s="213"/>
      <c r="G164" s="213"/>
      <c r="H164" s="213"/>
      <c r="I164" s="67"/>
      <c r="J164" s="213"/>
      <c r="K164" s="214"/>
    </row>
    <row r="165" spans="1:11">
      <c r="A165" s="65" t="s">
        <v>128</v>
      </c>
      <c r="B165" s="137"/>
      <c r="C165" s="138"/>
      <c r="D165" s="139"/>
      <c r="E165" s="137"/>
      <c r="F165" s="138"/>
      <c r="G165" s="138"/>
      <c r="H165" s="139"/>
      <c r="I165" s="67"/>
      <c r="J165" s="137"/>
      <c r="K165" s="140"/>
    </row>
    <row r="166" spans="1:11">
      <c r="A166" s="65" t="s">
        <v>129</v>
      </c>
      <c r="B166" s="137"/>
      <c r="C166" s="138"/>
      <c r="D166" s="139"/>
      <c r="E166" s="137"/>
      <c r="F166" s="138"/>
      <c r="G166" s="138"/>
      <c r="H166" s="139"/>
      <c r="I166" s="67"/>
      <c r="J166" s="137"/>
      <c r="K166" s="140"/>
    </row>
    <row r="167" spans="1:11">
      <c r="A167" s="65" t="s">
        <v>130</v>
      </c>
      <c r="B167" s="137"/>
      <c r="C167" s="138"/>
      <c r="D167" s="139"/>
      <c r="E167" s="213"/>
      <c r="F167" s="213"/>
      <c r="G167" s="213"/>
      <c r="H167" s="213"/>
      <c r="I167" s="63"/>
      <c r="J167" s="213"/>
      <c r="K167" s="214"/>
    </row>
    <row r="168" spans="1:11" ht="16.5" thickBot="1">
      <c r="A168" s="68" t="s">
        <v>156</v>
      </c>
      <c r="B168" s="229"/>
      <c r="C168" s="230"/>
      <c r="D168" s="231"/>
      <c r="E168" s="227"/>
      <c r="F168" s="227"/>
      <c r="G168" s="227"/>
      <c r="H168" s="227"/>
      <c r="I168" s="69"/>
      <c r="J168" s="227"/>
      <c r="K168" s="228"/>
    </row>
  </sheetData>
  <mergeCells count="260">
    <mergeCell ref="B154:F154"/>
    <mergeCell ref="B155:F155"/>
    <mergeCell ref="B156:F156"/>
    <mergeCell ref="G150:K150"/>
    <mergeCell ref="G151:K151"/>
    <mergeCell ref="G152:K152"/>
    <mergeCell ref="G154:K154"/>
    <mergeCell ref="G155:K155"/>
    <mergeCell ref="G156:K156"/>
    <mergeCell ref="E168:H168"/>
    <mergeCell ref="J168:K168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E165:H165"/>
    <mergeCell ref="J165:K165"/>
    <mergeCell ref="E166:H166"/>
    <mergeCell ref="J166:K166"/>
    <mergeCell ref="E167:H167"/>
    <mergeCell ref="J167:K167"/>
    <mergeCell ref="E162:H162"/>
    <mergeCell ref="J162:K162"/>
    <mergeCell ref="E163:H163"/>
    <mergeCell ref="J163:K163"/>
    <mergeCell ref="E164:H164"/>
    <mergeCell ref="J164:K164"/>
    <mergeCell ref="A157:K157"/>
    <mergeCell ref="E160:H160"/>
    <mergeCell ref="J160:K160"/>
    <mergeCell ref="E161:H161"/>
    <mergeCell ref="J161:K161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E158:H158"/>
    <mergeCell ref="J158:K158"/>
    <mergeCell ref="E159:H159"/>
    <mergeCell ref="J159:K159"/>
    <mergeCell ref="H147:K147"/>
    <mergeCell ref="A147:F147"/>
    <mergeCell ref="A148:K148"/>
    <mergeCell ref="A149:F149"/>
    <mergeCell ref="A138:F139"/>
    <mergeCell ref="A140:F141"/>
    <mergeCell ref="A142:F142"/>
    <mergeCell ref="G123:K123"/>
    <mergeCell ref="B124:D124"/>
    <mergeCell ref="E124:G124"/>
    <mergeCell ref="I124:K125"/>
    <mergeCell ref="B125:D125"/>
    <mergeCell ref="E125:G125"/>
    <mergeCell ref="A128:K128"/>
    <mergeCell ref="A129:K129"/>
    <mergeCell ref="A130:K130"/>
    <mergeCell ref="A131:K131"/>
    <mergeCell ref="A132:K132"/>
    <mergeCell ref="G134:H134"/>
    <mergeCell ref="G135:H135"/>
    <mergeCell ref="G136:H136"/>
    <mergeCell ref="G137:H137"/>
    <mergeCell ref="I134:I137"/>
    <mergeCell ref="J134:K134"/>
    <mergeCell ref="J135:K135"/>
    <mergeCell ref="J136:K136"/>
    <mergeCell ref="J137:K137"/>
    <mergeCell ref="A134:F135"/>
    <mergeCell ref="A136:F137"/>
    <mergeCell ref="B120:F120"/>
    <mergeCell ref="B121:F121"/>
    <mergeCell ref="B122:F122"/>
    <mergeCell ref="B123:C123"/>
    <mergeCell ref="D123:F123"/>
    <mergeCell ref="B115:F115"/>
    <mergeCell ref="B116:F116"/>
    <mergeCell ref="B117:F117"/>
    <mergeCell ref="B118:F118"/>
    <mergeCell ref="B119:F119"/>
    <mergeCell ref="B110:F110"/>
    <mergeCell ref="B111:F111"/>
    <mergeCell ref="B112:F112"/>
    <mergeCell ref="B113:F113"/>
    <mergeCell ref="B114:F114"/>
    <mergeCell ref="B105:K105"/>
    <mergeCell ref="B106:F106"/>
    <mergeCell ref="B107:F107"/>
    <mergeCell ref="B108:F108"/>
    <mergeCell ref="B109:F109"/>
    <mergeCell ref="B101:C101"/>
    <mergeCell ref="D101:F101"/>
    <mergeCell ref="G101:K101"/>
    <mergeCell ref="B102:D102"/>
    <mergeCell ref="E102:G102"/>
    <mergeCell ref="I102:K103"/>
    <mergeCell ref="B103:D103"/>
    <mergeCell ref="E103:G103"/>
    <mergeCell ref="B89:F89"/>
    <mergeCell ref="B90:F90"/>
    <mergeCell ref="B91:F91"/>
    <mergeCell ref="B92:F92"/>
    <mergeCell ref="B93:F93"/>
    <mergeCell ref="B97:F97"/>
    <mergeCell ref="B98:F98"/>
    <mergeCell ref="B99:F99"/>
    <mergeCell ref="B100:F100"/>
    <mergeCell ref="I81:K82"/>
    <mergeCell ref="B82:D82"/>
    <mergeCell ref="E82:G82"/>
    <mergeCell ref="B75:K75"/>
    <mergeCell ref="B77:F77"/>
    <mergeCell ref="B78:F78"/>
    <mergeCell ref="B79:F79"/>
    <mergeCell ref="E72:G72"/>
    <mergeCell ref="B72:D72"/>
    <mergeCell ref="B81:D81"/>
    <mergeCell ref="E81:G81"/>
    <mergeCell ref="B54:J54"/>
    <mergeCell ref="B55:F55"/>
    <mergeCell ref="B56:F56"/>
    <mergeCell ref="I72:K73"/>
    <mergeCell ref="B73:D73"/>
    <mergeCell ref="E73:G73"/>
    <mergeCell ref="B80:C80"/>
    <mergeCell ref="D80:F80"/>
    <mergeCell ref="G80:K80"/>
    <mergeCell ref="B59:F59"/>
    <mergeCell ref="B60:F60"/>
    <mergeCell ref="B61:F61"/>
    <mergeCell ref="B66:C66"/>
    <mergeCell ref="G66:K66"/>
    <mergeCell ref="B67:D67"/>
    <mergeCell ref="B68:F68"/>
    <mergeCell ref="B62:F62"/>
    <mergeCell ref="B63:F63"/>
    <mergeCell ref="B64:F64"/>
    <mergeCell ref="B65:F65"/>
    <mergeCell ref="G65:K65"/>
    <mergeCell ref="D71:F71"/>
    <mergeCell ref="G71:K71"/>
    <mergeCell ref="E8:F8"/>
    <mergeCell ref="E9:F9"/>
    <mergeCell ref="E10:F10"/>
    <mergeCell ref="E11:F11"/>
    <mergeCell ref="E12:F12"/>
    <mergeCell ref="E13:F13"/>
    <mergeCell ref="E14:F14"/>
    <mergeCell ref="G8:I8"/>
    <mergeCell ref="G9:I9"/>
    <mergeCell ref="G10:I10"/>
    <mergeCell ref="G11:I11"/>
    <mergeCell ref="G12:I12"/>
    <mergeCell ref="G13:I13"/>
    <mergeCell ref="G14:I14"/>
    <mergeCell ref="B88:F88"/>
    <mergeCell ref="B94:F94"/>
    <mergeCell ref="B95:F95"/>
    <mergeCell ref="B96:F96"/>
    <mergeCell ref="B57:F57"/>
    <mergeCell ref="B58:F58"/>
    <mergeCell ref="A153:K153"/>
    <mergeCell ref="A143:F143"/>
    <mergeCell ref="A144:G144"/>
    <mergeCell ref="H144:I144"/>
    <mergeCell ref="J144:K144"/>
    <mergeCell ref="A145:K145"/>
    <mergeCell ref="A146:K146"/>
    <mergeCell ref="B150:F150"/>
    <mergeCell ref="G149:K149"/>
    <mergeCell ref="B151:F151"/>
    <mergeCell ref="B152:F152"/>
    <mergeCell ref="B84:K84"/>
    <mergeCell ref="B85:F85"/>
    <mergeCell ref="B86:F86"/>
    <mergeCell ref="B87:F87"/>
    <mergeCell ref="B69:F69"/>
    <mergeCell ref="B70:F70"/>
    <mergeCell ref="B71:C71"/>
    <mergeCell ref="H38:J38"/>
    <mergeCell ref="B39:D39"/>
    <mergeCell ref="E39:G39"/>
    <mergeCell ref="H39:J39"/>
    <mergeCell ref="B40:G40"/>
    <mergeCell ref="H40:J40"/>
    <mergeCell ref="A127:K127"/>
    <mergeCell ref="B30:G30"/>
    <mergeCell ref="H30:J30"/>
    <mergeCell ref="B31:D37"/>
    <mergeCell ref="E31:G31"/>
    <mergeCell ref="H31:J31"/>
    <mergeCell ref="E32:G32"/>
    <mergeCell ref="H32:J32"/>
    <mergeCell ref="E33:G33"/>
    <mergeCell ref="H33:J33"/>
    <mergeCell ref="E34:G34"/>
    <mergeCell ref="H34:J34"/>
    <mergeCell ref="E35:G35"/>
    <mergeCell ref="H35:J35"/>
    <mergeCell ref="E36:G36"/>
    <mergeCell ref="H36:J36"/>
    <mergeCell ref="E37:G37"/>
    <mergeCell ref="H37:J37"/>
    <mergeCell ref="A48:A52"/>
    <mergeCell ref="B43:D44"/>
    <mergeCell ref="B45:D47"/>
    <mergeCell ref="B48:D52"/>
    <mergeCell ref="E48:G48"/>
    <mergeCell ref="E49:G49"/>
    <mergeCell ref="E50:G50"/>
    <mergeCell ref="E51:G51"/>
    <mergeCell ref="E52:G52"/>
    <mergeCell ref="A31:A37"/>
    <mergeCell ref="B41:D42"/>
    <mergeCell ref="A41:A42"/>
    <mergeCell ref="E41:G41"/>
    <mergeCell ref="E42:G42"/>
    <mergeCell ref="E43:G43"/>
    <mergeCell ref="E44:G44"/>
    <mergeCell ref="E45:G45"/>
    <mergeCell ref="E46:G46"/>
    <mergeCell ref="A43:A44"/>
    <mergeCell ref="A45:A47"/>
    <mergeCell ref="B38:D38"/>
    <mergeCell ref="E38:G38"/>
    <mergeCell ref="H50:J50"/>
    <mergeCell ref="H51:J51"/>
    <mergeCell ref="H52:J52"/>
    <mergeCell ref="E21:J21"/>
    <mergeCell ref="E22:J22"/>
    <mergeCell ref="B18:J19"/>
    <mergeCell ref="B20:J20"/>
    <mergeCell ref="E23:J23"/>
    <mergeCell ref="E24:J24"/>
    <mergeCell ref="E25:J25"/>
    <mergeCell ref="E26:J26"/>
    <mergeCell ref="E28:J28"/>
    <mergeCell ref="E27:J27"/>
    <mergeCell ref="E29:J29"/>
    <mergeCell ref="H46:J46"/>
    <mergeCell ref="E47:G47"/>
    <mergeCell ref="H41:J41"/>
    <mergeCell ref="H42:J42"/>
    <mergeCell ref="H43:J43"/>
    <mergeCell ref="H44:J44"/>
    <mergeCell ref="H45:J45"/>
    <mergeCell ref="H47:J47"/>
    <mergeCell ref="H48:J48"/>
    <mergeCell ref="H49:J49"/>
  </mergeCells>
  <dataValidations count="4">
    <dataValidation type="list" allowBlank="1" showInputMessage="1" showErrorMessage="1" sqref="K79 K86 K96 K77 K56 K58">
      <formula1>$G$56:$J$56</formula1>
    </dataValidation>
    <dataValidation type="list" allowBlank="1" showInputMessage="1" showErrorMessage="1" sqref="K78 K90 K107 K113 K121:K122 K59 K61:K64 K69:K70 K119">
      <formula1>$G$59:$J$59</formula1>
    </dataValidation>
    <dataValidation type="list" allowBlank="1" showInputMessage="1" showErrorMessage="1" sqref="K88:K89 K91:K92 K94 K97 K99:K100 K108:K112 K114:K115 K117:K118 K67">
      <formula1>$G$67:$J$67</formula1>
    </dataValidation>
    <dataValidation type="list" allowBlank="1" showInputMessage="1" showErrorMessage="1" sqref="K95">
      <formula1>$G$95:$J$95</formula1>
    </dataValidation>
  </dataValidation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Ευστάθιος Παπαϊωάννου</cp:lastModifiedBy>
  <dcterms:created xsi:type="dcterms:W3CDTF">2019-07-02T13:38:29Z</dcterms:created>
  <dcterms:modified xsi:type="dcterms:W3CDTF">2022-04-29T08:11:35Z</dcterms:modified>
</cp:coreProperties>
</file>