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3140"/>
  </bookViews>
  <sheets>
    <sheet name="Sheet1" sheetId="1" r:id="rId1"/>
  </sheets>
  <definedNames>
    <definedName name="_xlnm._FilterDatabase" localSheetId="0" hidden="1">Sheet1!$A$1:$A$44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2" i="1" l="1"/>
  <c r="D172" i="1"/>
  <c r="E174" i="1" s="1"/>
  <c r="G135" i="1"/>
  <c r="D135" i="1"/>
  <c r="E137" i="1" s="1"/>
  <c r="G108" i="1"/>
  <c r="D108" i="1"/>
  <c r="E110" i="1" s="1"/>
  <c r="G82" i="1"/>
  <c r="D82" i="1"/>
  <c r="B84" i="1" s="1"/>
  <c r="G67" i="1"/>
  <c r="D67" i="1"/>
  <c r="E69" i="1" s="1"/>
  <c r="B110" i="1" l="1"/>
  <c r="I109" i="1" s="1"/>
  <c r="N183" i="1" s="1"/>
  <c r="B137" i="1"/>
  <c r="I136" i="1" s="1"/>
  <c r="N184" i="1" s="1"/>
  <c r="E84" i="1"/>
  <c r="I83" i="1" s="1"/>
  <c r="N182" i="1" s="1"/>
  <c r="B69" i="1"/>
  <c r="I68" i="1" s="1"/>
  <c r="N181" i="1" s="1"/>
  <c r="B174" i="1"/>
  <c r="I173" i="1" s="1"/>
  <c r="N185" i="1" s="1"/>
</calcChain>
</file>

<file path=xl/sharedStrings.xml><?xml version="1.0" encoding="utf-8"?>
<sst xmlns="http://schemas.openxmlformats.org/spreadsheetml/2006/main" count="276" uniqueCount="202">
  <si>
    <t>√ ή --</t>
  </si>
  <si>
    <t xml:space="preserve">Είδος ελέγχου </t>
  </si>
  <si>
    <t>Τακτικός</t>
  </si>
  <si>
    <t>Επανέλεγχος</t>
  </si>
  <si>
    <t xml:space="preserve">Καταγγελία </t>
  </si>
  <si>
    <t>RASFF</t>
  </si>
  <si>
    <t xml:space="preserve">                                         Προηγούμενος έλεγχος:</t>
  </si>
  <si>
    <t xml:space="preserve">                                          Ημερομηνία &amp; ώρα ελέγχου:</t>
  </si>
  <si>
    <t>ΣΤΟΙΧΕΙΑ ΕΠΙΧΕΙΡΗΣΗΣ</t>
  </si>
  <si>
    <t>Επωνυμία</t>
  </si>
  <si>
    <t>Διεύθυνση</t>
  </si>
  <si>
    <t>E-mail</t>
  </si>
  <si>
    <t>Γ</t>
  </si>
  <si>
    <t>ΣΥΣΤΗΜΑ ΑΥΤΟΕΛΕΓΧΟΥ</t>
  </si>
  <si>
    <t>Χρήση προληπτικών μέτρων (σίτες, αεροκουρτίνες, άλλοι προστατευτικοί μηχανισμοί)</t>
  </si>
  <si>
    <t>Τοποθέτηση των παγίδων σύμφωνα με το σχετικό σχεδιάγραμμα / Ικανοποιητική κάλυψη</t>
  </si>
  <si>
    <t>ΕΚΠΑΙΔΕΥΣΗ ΠΡΟΣΩΠΙΚΟΥ</t>
  </si>
  <si>
    <t>Ε</t>
  </si>
  <si>
    <t xml:space="preserve">ΕΞΕΤΑΣΕΙΣ / ΕΡΓΑΣΤΗΡΙΑΚΟΙ ΕΛΕΓΧΟΙ </t>
  </si>
  <si>
    <t>Πλάνο εργαστηριακών αναλύσεων</t>
  </si>
  <si>
    <t>ΓΕΝΙΚΕΣ ΑΠΑΙΤΗΣΕΙΣ ΚΤΙΡΙΑΚΩΝ ΥΠΟΔΟΜΩΝ</t>
  </si>
  <si>
    <t>Σαφής οριοθέτηση</t>
  </si>
  <si>
    <t>Γειτνίαση με πηγές μόλυνσης</t>
  </si>
  <si>
    <t>Ικανοποιητική διαμόρφωση, καθαριότητα, υγιεινή</t>
  </si>
  <si>
    <t>Επαρκές μέγεθος για τον συνήθη όγκο παραγωγής</t>
  </si>
  <si>
    <t>Πλέγματα προστασίας στα ανοίγματα</t>
  </si>
  <si>
    <t>Επαρκής φωτισμός, προστατευόμενα φωτιστικά μέσα</t>
  </si>
  <si>
    <t>Καταλληλόλητα υλικών</t>
  </si>
  <si>
    <t>Κατάλληλος σχεδιασμός τοποθέτηση</t>
  </si>
  <si>
    <t>Βεβαιώσεις υγείας για όλο το προσωπικό που σχετίζεται με τον χώρο παραγωγής ή έρχεται σε επαφή με τα τρόφιμα</t>
  </si>
  <si>
    <t>ΓΕΝΙΚΑ ΣΧΟΛΙΑ – ΣΥΜΠΕΡΑΣΜΑΤΑ – ΣΥΣΤΑΣΕΙΣ</t>
  </si>
  <si>
    <t xml:space="preserve">Ημερομηνία επανελέγχου : </t>
  </si>
  <si>
    <t>Στοιχεία Ελεγκτών</t>
  </si>
  <si>
    <t>Ονοματεπώνυμο</t>
  </si>
  <si>
    <t>Ιδιότητα</t>
  </si>
  <si>
    <t>Υπογραφές ελεγκτών</t>
  </si>
  <si>
    <t>ΔΙΟΡΘΩΤΙΚΕΣ ΕΝΕΡΓΕΙΕΣ/ΠΡΟΕΤΕΙΝΟΜΕΝΕΣ ΔΡΑΣΕΙΣ ΓΙΑ ΤΗΝ ΕΠΙΤΕΥΞΗ ΣΥΜΜΟΡΦΩΣΗΣ ΜΕ ΒΑΣΗ ΤΑ ΕΥΡΗΜΑΤΑ</t>
  </si>
  <si>
    <t>ΕΥΡΗΜΑ</t>
  </si>
  <si>
    <t>ΔΙΟΡΘΩΤΙΚΗ ΕΝΕΡΓΕΙΑ</t>
  </si>
  <si>
    <t>ΗΜΕΡΟΜΗΝΙΑ ΣΤΟΧΟΣ ΓΙΑ ΤΗ ΣΥΜΜΟΡΦΩΣΗ</t>
  </si>
  <si>
    <t>ΠΟΡΕΙΑ ΣΥΜΜΟΡΦΩΣΗΣ/ΣΧΟΛΙΑ</t>
  </si>
  <si>
    <t>Κάθε κεφάλαιο έχει έναν συγκεκριμένο αριθμό βαθμών οι οποίοι αξιολογούνται με βάση την αρχή:</t>
  </si>
  <si>
    <t>ΚΑΝΟΝΑΣ ΒΑΘΜΟΛΟΓΗΣΗΣ</t>
  </si>
  <si>
    <t xml:space="preserve">ΕΝΤΥΠΟ ΕΛΕΓΧΟΥ </t>
  </si>
  <si>
    <t>ΕΓΚΑΤΑΣΤΑΣΕΩΝ ΣΥΣΚΕΥΑΣΙΑΣ ΑΥΓΩΝ</t>
  </si>
  <si>
    <t>Τηλέφωνο / Fax</t>
  </si>
  <si>
    <t>Ιδιοκτήτη</t>
  </si>
  <si>
    <t>ΑΦΜ / ΔΟΥ</t>
  </si>
  <si>
    <t>Νόμιμου Εκπροσώπου</t>
  </si>
  <si>
    <t>Κωδικός κέντρου συσκευασίας</t>
  </si>
  <si>
    <t xml:space="preserve">ΔΡΑΣΤΗΡΙΟΤΗΤΑ- ΠΡΟΪΟΝΤΑ </t>
  </si>
  <si>
    <t>Εγκατάσταση που λειτουργεί στα πλαίσια πτηνοτροφικής μονάδας παραγωγής αυγών</t>
  </si>
  <si>
    <t>Αριθμός (και κωδικοί) μονάδων παραγωγής αυγών (για αυγά που προέρχονται από άλλες πτηνοτροφικές εγκαταστάσεις)</t>
  </si>
  <si>
    <t>Προέλευση εισκομιζόμενων αυγών: Ελληνική .........,Κράτους μέλους Ε.Ε. ..........., Τρίτης χώρας..........</t>
  </si>
  <si>
    <t>(εποχική ή μόνιμη εισαγωγική δραστηριότητα)</t>
  </si>
  <si>
    <t>Ανασυσκευασία αυγών ή βαμμένων αυγών</t>
  </si>
  <si>
    <t>Βιομηχανικά αυγά</t>
  </si>
  <si>
    <t>Συσκευασία άλλων αυγών (πλην αυγών ορνίθων ωοπαραγωγής Gallus Gallus)</t>
  </si>
  <si>
    <t>Άλλα προϊόντα</t>
  </si>
  <si>
    <t xml:space="preserve">Δυναμικότητα </t>
  </si>
  <si>
    <t>Εξαγωγική δραστηριότητα &amp;</t>
  </si>
  <si>
    <t>όγκος % επί της ετήσιας παραγωγής</t>
  </si>
  <si>
    <t>ΚΕΦΑΛΑΙΟ Ι. ΣΥΣΤΗΜΑ ΑΥΤΟΕΛΕΓΧΟΥ ΚΑΙ ΔΙΑΔΙΚΑΣΙΕΣ</t>
  </si>
  <si>
    <t>A.</t>
  </si>
  <si>
    <t>Ευέλικτη εφαρμογή συστήματος αυτοελέγχου</t>
  </si>
  <si>
    <t>Διαγράμματα ροής</t>
  </si>
  <si>
    <t>Έχουν καταγραφεί όλοι οι πιθανοί κίνδυνοι</t>
  </si>
  <si>
    <t>Εφαρμόζονται αποτελεσματικές διαδικασίες παρακολούθησης</t>
  </si>
  <si>
    <t>Έχουν καθοριστεί οι απαραίτητες διορθωτικές ενέργειες</t>
  </si>
  <si>
    <t xml:space="preserve">Τήρηση αρχείων (τουλάχιστον 12 μήνες) </t>
  </si>
  <si>
    <t>Κατάλληλη τεκμηρίωση σε περίπτωση χρονικών διαχωρισμών κατά την παραγωγική διαδικασία (κυρίως στην περίπτωση συσκευασίας βαμμένων αυγών)</t>
  </si>
  <si>
    <t>Β.</t>
  </si>
  <si>
    <t>ΚΑΘΑΡΙΣΜΟΣ – ΑΠΟΛΥΜΑΝΣΗ</t>
  </si>
  <si>
    <t>Τεκμηριωμένη διαδικασία καθαρισμού – απολύμανσης (με προσδιορισμένη συχνότητα που να ικανοποιεί τις ανάγκες της εγκατάστασης)</t>
  </si>
  <si>
    <t>Κατάλληλα υλικά καθαρισμού που χρησιμοποιούνται βάσει των οδηγιών χρήσης τους</t>
  </si>
  <si>
    <t>Γ.</t>
  </si>
  <si>
    <t xml:space="preserve">ΠΡΟΓΡΑΜΜΑ ΕΛΕΓΧΟΥ ΕΠΙΒΛΑΒΩΝ ΟΡΓΑΝΙΣΜΩΝ </t>
  </si>
  <si>
    <t>Εφαρμογή προγράμματος ελέγχου επιβλαβών οργανισμών</t>
  </si>
  <si>
    <t xml:space="preserve">Χρήση εγκεκριμένων σκευασμάτων </t>
  </si>
  <si>
    <t>Δ.</t>
  </si>
  <si>
    <t>Τεκμηρίωση εκπαίδευσης</t>
  </si>
  <si>
    <t>ΕΛΕΓΧΟΣ ΝΕΡΟΥ</t>
  </si>
  <si>
    <t>Προσδιορισμός προέλευσης πόσιμου νερού</t>
  </si>
  <si>
    <t>Δημόσιο Δίκτυο</t>
  </si>
  <si>
    <t>Ιδία πηγή (πχ γεώτρηση)</t>
  </si>
  <si>
    <t>Πραγματοποιείται μικροβιολογικός &amp; φυσικοχημικός έλεγχος νερού, ανάλογα με την προέλευση</t>
  </si>
  <si>
    <t>ΣΥΝΟΛΟ ΚΕΦΑΛΑΙΟΥ I</t>
  </si>
  <si>
    <t>ΚΕΦΑΛΑΙΟ ΙΙ.  ΙΧΝΗΛΑΣΙΜΟΤΗΤΑ</t>
  </si>
  <si>
    <t>Τήρηση στοιχείων προμηθευτή</t>
  </si>
  <si>
    <t>α. όνομα &amp; δ/νση παραγωγού</t>
  </si>
  <si>
    <t>β. κωδικό παραγωγού</t>
  </si>
  <si>
    <t>γ. αριθμό ή/και βάρος αυγών</t>
  </si>
  <si>
    <t>δ. ημέρα ή διάρκεια περιόδου ωοτοκίας</t>
  </si>
  <si>
    <t xml:space="preserve">ε. ημερομηνία αποστολής </t>
  </si>
  <si>
    <t>στ. τρόπος διατροφής ορνίθων (σε περίπτωση αναγραφής του, επί των συσκευασιών)</t>
  </si>
  <si>
    <t xml:space="preserve">Σύστημα συσχέτισης εισερχόμενης πρώτης ύλης  &amp; τελικών προϊόντων (στοιχεία προμηθευτών &amp; αποδεκτών ) &amp; ημερομηνίες παραλαβής/ αποστολής </t>
  </si>
  <si>
    <t>Αποτελεσματική λειτουργία συστήματος ανάκλησης</t>
  </si>
  <si>
    <t>Τήρηση σχετικών αρχείων</t>
  </si>
  <si>
    <t>ΣΥΝΟΛΟ ΚΕΦΑΛΑΙΟΥ II</t>
  </si>
  <si>
    <t>ΚΕΦΑΛΑΙΟ ΙΙI. ΕΛΕΓΧΟΣ ΓΡΑΜΜΗΣ ΠΑΡΑΓΩΓΗΣ – ΕΠΑΛΗΘΕΥΣΗ ΔΙΑΔΙΚΑΣΙΩΝ</t>
  </si>
  <si>
    <t>Α.</t>
  </si>
  <si>
    <t xml:space="preserve">ΕΛΕΓΧΟΣ ΕΙΣΚΟΜΙΖΟΜΕΝΩΝ ΑΥΓΩΝ </t>
  </si>
  <si>
    <t xml:space="preserve">Κατάλληλη διαδικασία εισόδου αυγών </t>
  </si>
  <si>
    <t>Διενεργείται μακροσκοπικός έλεγχος</t>
  </si>
  <si>
    <t>Παραλαβή αυγών από μονάδες που έχει δοθεί έγγραφη βεβαίωση παρέκκλισης του προγράμματος ελέγχου σαλμονέλλωσης</t>
  </si>
  <si>
    <t>ΠΑΡΑΓΩΓΙΚΗ ΔΙΑΔΙΚΑΣΙΑ /ΤΕΧΝΙΚΟΣ ΕΞΟΠΛΙΣΜΟΣ</t>
  </si>
  <si>
    <t xml:space="preserve">Κατάλληλος εξοπλισμός ωοσκόπησης (αυτόματος ή χειροκίνητος) για την εξέταση της ποιότητας κάθε αυγού χωριστά </t>
  </si>
  <si>
    <t>Χρήση εγκεκριμένου ζυγού και κατάλληλος εξοπλισμός σήμανσης</t>
  </si>
  <si>
    <t xml:space="preserve">ΑΠΟΘΗΚΕΥΣΗ </t>
  </si>
  <si>
    <t xml:space="preserve">Επαρκείς θάλαμοι &amp; κατάλληλες συνθήκες αποθήκευσης </t>
  </si>
  <si>
    <t>Κατάλληλες συνθήκες ξηρής αποθήκευσης (τα αυγά της κατηγορίας Α δεν αποθηκεύονται σε εγκαταστάσεις όπου η θερμοκρασία διατηρείται τεχνικά κάτω από +5 βαθμούς C).</t>
  </si>
  <si>
    <t xml:space="preserve">Σαλμονέλα </t>
  </si>
  <si>
    <t>Εντεροβακτήρια</t>
  </si>
  <si>
    <t>Χημικοί κίνδυνοι (υπολείμματα φαρμάκων)</t>
  </si>
  <si>
    <t>Άλλες εργαστηριακές εξετάσεις</t>
  </si>
  <si>
    <t>ΣΥΝΟΛΟ ΚΕΦΑΛΑΙΟΥ III</t>
  </si>
  <si>
    <t>ΚΕΦΑΛΑΙΟ IV. ΓΕΝΙΚΕΣ ΑΠΑΙΤΗΣΕΙΣ ΥΓΙΕΙΝΗΣ</t>
  </si>
  <si>
    <t>ΕΞΩΤΕΡΙΚΟ ΠΕΡΙΒΑΛΛΟΝ</t>
  </si>
  <si>
    <t>Επικαιροποιημένη κάτοψη της εγκατάστασης</t>
  </si>
  <si>
    <t>ΣΧΕΔΙΑΣΜΟΣ – ΔΙΑΧΩΡΙΣΜΟΣ- ΕΠΑΡΚΕΙΑ ΧΩΡΩΝ</t>
  </si>
  <si>
    <t>Αποτροπή κινδύνου διασταυρούμενης επιμόλυνσης</t>
  </si>
  <si>
    <t>ΓΕΝΙΚΑ ΧΑΡΑΚΤΗΡΙΣΤΙΚΑ ΧΩΡΩΝ</t>
  </si>
  <si>
    <t>Καταλληλόλητα &amp; δυνατότητα επαρκούς καθαρισμού υλικών κατασκευής</t>
  </si>
  <si>
    <t>ΕΞΟΠΛΙΣΜΟΣ</t>
  </si>
  <si>
    <t>Κατάλληλα μέσα και εγκαταστάσεις καθαρισμού εξοπλισμού &amp; εργαλείων</t>
  </si>
  <si>
    <t>ΧΩΡΟΙ ΥΓΙΕΙΝΗΣ &amp; ΑΠΟΔΥΤΗΡΙΑ</t>
  </si>
  <si>
    <t>Κατάλληλοι χώροι υγιεινής- αποδυτήρια</t>
  </si>
  <si>
    <t>ΥΓΙΕΙΝΗ ΠΡΟΣΩΠΙΚΟΥ &amp; ΠΡΑΚΤΙΚΕΣ ΧΕΙΡΙΣΜΟΥ</t>
  </si>
  <si>
    <t>ΣΥΝΤΗΡΗΣΗ ΕΞΟΠΛΙΣΜΟΥ/ΔΙΑΚΡΙΒΩΣΗ ΟΡΓΑΝΩΝ ΜΕΤΡΗΣΗΣ</t>
  </si>
  <si>
    <t>Τεκμηρίωση συντήρησης/διακρίβωσης</t>
  </si>
  <si>
    <t>ΣΥΝΟΛΟ ΚΕΦΑΛΑΙΟΥ IV</t>
  </si>
  <si>
    <t>ΚΕΦΑΛΑΙΟ V. ΕΦΑΡΜΟΓΗ ΛΟΙΠΩΝ ΑΠΑΙΤΗΣΕΩΝ</t>
  </si>
  <si>
    <t>Α</t>
  </si>
  <si>
    <t>ΥΛΙΚΑ &amp; ΑΝΤΙΚΕΙΜΕΝΑ ΣΕ ΕΠΑΦΗ</t>
  </si>
  <si>
    <t xml:space="preserve">Χρήση  κατάλληλων ΥΑΕΤ &amp; με βάση τις οδηγίες του παρασκευαστή τους σε σχέση με το είδος του τροφίμου </t>
  </si>
  <si>
    <t>Β</t>
  </si>
  <si>
    <t>ΕΠΙΣΗΜΑΝΣΗ</t>
  </si>
  <si>
    <t xml:space="preserve">Εξωτερική συσκευασία: </t>
  </si>
  <si>
    <t>Ονομασία πώλησης</t>
  </si>
  <si>
    <t>Όνομα, εμπορική επωνυμία και διεύθυνση ΥΕΤ</t>
  </si>
  <si>
    <t>Κατηγορία ποιότητας (είτε με τις λέξεις «κατηγορία Α» είτε με το γράμμα «Α», σε συνδυασμό ή όχι με τη λέξη «φρέσκα»)</t>
  </si>
  <si>
    <t>Κατηγορία βάρους</t>
  </si>
  <si>
    <t>Ημερομηνία ελάχιστης διατηρησιμότητας</t>
  </si>
  <si>
    <t xml:space="preserve">Ιδιαίτερες συνθήκες διατήρησης  </t>
  </si>
  <si>
    <t>ΧΧΧ: αριθμός ταυτοποίησης μονάδας ωοπαραγωγών ορνίθων)</t>
  </si>
  <si>
    <t>Ένδειξη «αυγά διαφόρων μεγεθών» ή ισοδύναμοι όροι (σε περίπτωση συσκευασίας αυγών κατηγ. Α διαφορετικού μεγέθους)</t>
  </si>
  <si>
    <t>Προαιρετικές ενδείξεις:</t>
  </si>
  <si>
    <t>”έξτρα” αυγά</t>
  </si>
  <si>
    <t>ημερομηνία συσκευασίας</t>
  </si>
  <si>
    <t>τρόπος διατροφής ωοπαραγωγών  ορνίθων</t>
  </si>
  <si>
    <t>καθαρή ποσότητα σε kg ή g</t>
  </si>
  <si>
    <t>αριθμό παρτίδας (προαιρετική καθόσον η ημερομηνία ελάχιστης διατηρησιμότητας οφείλει να συμπεριλαμβάνει ένδειξη σαφή και κατά σειρά, της ημέρας, του μήνα και προαιρετικά και του έτους)</t>
  </si>
  <si>
    <t>το όνομα και η διεύθυνση του υπευθύνου για τον οποίο προορίζονται τα αυγά</t>
  </si>
  <si>
    <t>το όνομα και η διεύθυνση του επιχειρηματία ο οποίος αποστέλλει τα αυγά</t>
  </si>
  <si>
    <t>Η ένδειξη «βιομηχανικά αυγά» με κεφαλαία γράμματα ύψους 2 cm, και η ένδειξη «ακατάλληλα για ανθρώπινη κατανάλωση» με γράμματα ελάχιστου ύψους 8 mm.</t>
  </si>
  <si>
    <t>Ορθή διαχείριση &amp; τρόπος αναγραφής του σήματος αναγνώρισης</t>
  </si>
  <si>
    <t>ΜΕΡΙΚΗ ΣΥΜΜΟΡΦΩΣΗ</t>
  </si>
  <si>
    <t>Δεν εφαρμόζεται</t>
  </si>
  <si>
    <t>Βαθμολογία</t>
  </si>
  <si>
    <t>Διατάξεις μέτρησης ύψους αεροθαλάμου (κατηγορία Α: έως 6mm, εξαιρετικά: έως 4mm)</t>
  </si>
  <si>
    <t>Τήρηση προθεσμιών ταξινόμησης, σήμανσης, συσκευασίας (-Εντός 10 ημερών από ωοτοτοκία -Εντός 4 ημερών για «εξαιρετικά» ή «εξαιρετικά φρέσκα»)</t>
  </si>
  <si>
    <t>Βιομηχανικά αυγά (διατίθενται στο εμπόριο σε συσκευασίες οι οποίες φέρουν κόκκινη ταινία ή ετικέτα)</t>
  </si>
  <si>
    <t>ΣΥΝΟΛΟ ΚΕΦΑΛΑΙΟΥ V</t>
  </si>
  <si>
    <r>
      <t>ΝΑΙ (</t>
    </r>
    <r>
      <rPr>
        <sz val="10"/>
        <color theme="1"/>
        <rFont val="Calibri"/>
        <family val="2"/>
      </rPr>
      <t>Συμμόρφωση)</t>
    </r>
  </si>
  <si>
    <r>
      <t xml:space="preserve">ΟΧΙ </t>
    </r>
    <r>
      <rPr>
        <sz val="10"/>
        <color theme="1"/>
        <rFont val="Calibri"/>
        <family val="2"/>
      </rPr>
      <t>(μη συμμόρφωση)</t>
    </r>
  </si>
  <si>
    <r>
      <t>ΝΑΙ (</t>
    </r>
    <r>
      <rPr>
        <b/>
        <sz val="10"/>
        <color theme="1"/>
        <rFont val="Calibri"/>
        <family val="2"/>
      </rPr>
      <t>Συμμόρφωση)</t>
    </r>
  </si>
  <si>
    <r>
      <t xml:space="preserve">ΟΧΙ </t>
    </r>
    <r>
      <rPr>
        <b/>
        <sz val="10"/>
        <color theme="1"/>
        <rFont val="Calibri"/>
        <family val="2"/>
      </rPr>
      <t>(μη συμμόρφωση)</t>
    </r>
  </si>
  <si>
    <t>ΝΑΙ (Συμμόρφωση)</t>
  </si>
  <si>
    <t>ΟΧΙ (μη συμμόρφωση)</t>
  </si>
  <si>
    <t>Κατάλληλη διαδικασία διαχείριση μη συμμορφούμενων αυγών (ραγισμένων, που δεν πληρούν τις προδιαγραφές)</t>
  </si>
  <si>
    <t>Κέλυφος (κατηγ.  Α) κωδικός παραγωγού</t>
  </si>
  <si>
    <t>Παραλαβή αυγών από μονάδες που διενεργούν αυτοελέγχους για S. Enteritidis, S.Typhimurium/μονοφασική S. Typhimurium Ή</t>
  </si>
  <si>
    <t>(ΑΑ / ΒΒ / ΚΚ / ΧΧΧ όπου</t>
  </si>
  <si>
    <t>ΑΑ: μέθοδος εκτροφής (0: βιολογικά, 1: ελευθέρας βοσκής, 2: αχυρώνα ή δαπέδου με στρωμνή, 3: κλωβοστοιχίας</t>
  </si>
  <si>
    <t>ΒΒ: χώρα προέλευσης</t>
  </si>
  <si>
    <t xml:space="preserve">Εξοπλισμός ταξινόμησης ανά κατηγορία βάρους (XL ≥73g, L  63-73g, Μ 53-63g, S ‹ 53g </t>
  </si>
  <si>
    <t xml:space="preserve">Αριθμό αυγών/ ανά  συσκευασία </t>
  </si>
  <si>
    <t>Ένδειξη της μεθόδου εκτροφής</t>
  </si>
  <si>
    <r>
      <t>κωδικός παραγωγού</t>
    </r>
    <r>
      <rPr>
        <i/>
        <sz val="10"/>
        <rFont val="Calibri"/>
        <family val="2"/>
      </rPr>
      <t xml:space="preserve"> </t>
    </r>
    <r>
      <rPr>
        <sz val="10"/>
        <rFont val="Calibri"/>
        <family val="2"/>
      </rPr>
      <t>και διευκρίνηση της έννοιας αυτού (είτε στην εξωτερική είτε στην εσωτερική επιφάνεια της συσκευασίας):</t>
    </r>
  </si>
  <si>
    <t>ΚΚ: κωδικός αριθμός που αντιστοιχεί στην κάθε ΠΕ</t>
  </si>
  <si>
    <t>Προέλευσης/ αναγραφή χώρας/ χωρών προέλευσης συγκομιδής</t>
  </si>
  <si>
    <t>ΣΥΝΟΛΟ ΚΕΦΑΛΑΙΟΥ 1</t>
  </si>
  <si>
    <t>ΣΥΝΟΛΟ ΚΕΦΑΛΑΙΟΥ 2</t>
  </si>
  <si>
    <t>ΣΥΝΟΛΟ ΚΕΦΑΛΑΙΟΥ 3</t>
  </si>
  <si>
    <t>ΣΥΝΟΛΟ ΚΕΦΑΛΑΙΟΥ 4</t>
  </si>
  <si>
    <t>ΣΥΝΟΛΟ ΚΕΦΑΛΑΙΟΥ 5</t>
  </si>
  <si>
    <t>Η επιχείρηση κρίνεται με την παρούσα ως:</t>
  </si>
  <si>
    <t>ΥΨΗΛΟΥ ΚΙΝΔΥΝΟΥ</t>
  </si>
  <si>
    <t>ΜΕΣΑΙΟΥ ΚΙΝΔΥΝΟΥ</t>
  </si>
  <si>
    <t>ΧΑΜΗΛΟΥ ΚΙΝΔΥΝΟΥ</t>
  </si>
  <si>
    <t>Χαμηλή συμμόρφωση: 70% ή περισσότερο  από το σύνολο της βαθμολογίας των μη συμμορφώσεων</t>
  </si>
  <si>
    <t>Μέση συμμόρφωση: 40% - 69,9% από το σύνολο της βαθμολογίας των μη συμμορφώσεων</t>
  </si>
  <si>
    <t>Υψηλή συμμόρφωση: 0 - 39,9%  από το σύνολο της βαθμολογίας των μη συμμορφώσεων</t>
  </si>
  <si>
    <t>Αξιολόγηση συνολικού κινδύνου του εντύπου ελέγχου στο σύνολο των κεφαλαίων</t>
  </si>
  <si>
    <t>ΧΑΜΗΛΟΥ ΚΙΝΔΥΝΟΥ: Από τα 5 κεφάλαια, κανένα κεφάλαιο χαμηλής συμμόρφωσης και μέχρι 1 κεφάλαιο (&lt;30%)  μέσης συμμόρφωσης</t>
  </si>
  <si>
    <t xml:space="preserve">ΥΨΗΛΟΥ ΚΙΝΔΥΝΟΥ: Από τα 5 κεφάλαια, τουλάχιστον 2 κεφάλαια χαμηλής συμμόρφωσης  (≥30%) και οποιοσδήποτε συνδυασμός κεφαλαίων με υψηλή και μέση συμμόρφωση  </t>
  </si>
  <si>
    <t xml:space="preserve">Profile εγκατάστασης- δε βαθμολογείται </t>
  </si>
  <si>
    <t>ΣΥΝΟΛΟ ΚΕΦΑΛΑΙΩΝ = 5</t>
  </si>
  <si>
    <t xml:space="preserve">30% του συνόλου = 2 κεφάλαια                        </t>
  </si>
  <si>
    <t>20% του συνόλου = 1 κεφάλαιο</t>
  </si>
  <si>
    <t>Μεσαίου κινδύνου:  α. Από τα 5 κεφάλαια, κανένα κεφάλαιο χαμηλής συμμόρφωσης και τουλάχιστον 2 (≥30%) κεφάλαια μέσης συμμόρφωσης</t>
  </si>
  <si>
    <t xml:space="preserve">β. Από τα 5 κεφάλαια, 1 κεφάλαιο (≤20%) χαμηλής συμμόρφωσης και οποιοσδήποτε συνδυασμός κεφαλαίων με υψηλή και μέση συμμόρφωση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</si>
</sst>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7.5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8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i/>
      <sz val="10"/>
      <name val="Calibri"/>
      <family val="2"/>
    </font>
    <font>
      <sz val="10"/>
      <color rgb="FF00CCFF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theme="1"/>
      <name val="Arial"/>
      <family val="2"/>
    </font>
    <font>
      <b/>
      <sz val="12"/>
      <name val="Calibri"/>
      <family val="2"/>
      <charset val="161"/>
    </font>
    <font>
      <b/>
      <sz val="8"/>
      <color theme="1"/>
      <name val="Arial"/>
      <family val="2"/>
      <charset val="161"/>
    </font>
    <font>
      <b/>
      <sz val="9"/>
      <color theme="1"/>
      <name val="Arial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10"/>
      <color theme="4" tint="-0.499984740745262"/>
      <name val="Calibri"/>
      <family val="2"/>
      <charset val="161"/>
    </font>
    <font>
      <b/>
      <sz val="11"/>
      <color theme="4" tint="-0.499984740745262"/>
      <name val="Calibri"/>
      <family val="2"/>
      <charset val="161"/>
      <scheme val="minor"/>
    </font>
    <font>
      <b/>
      <sz val="12"/>
      <color theme="1"/>
      <name val="Calibri"/>
      <family val="2"/>
      <charset val="161"/>
    </font>
    <font>
      <b/>
      <sz val="12"/>
      <color theme="1"/>
      <name val="Calibri"/>
      <family val="2"/>
      <charset val="161"/>
      <scheme val="minor"/>
    </font>
    <font>
      <b/>
      <sz val="12"/>
      <name val="Calibri"/>
      <family val="2"/>
    </font>
    <font>
      <b/>
      <sz val="11"/>
      <name val="Calibri"/>
      <family val="2"/>
      <charset val="161"/>
    </font>
    <font>
      <b/>
      <sz val="11"/>
      <color theme="1"/>
      <name val="Arial"/>
      <family val="2"/>
      <charset val="161"/>
    </font>
    <font>
      <b/>
      <sz val="11"/>
      <color indexed="8"/>
      <name val="Arial"/>
      <family val="2"/>
    </font>
    <font>
      <b/>
      <sz val="7.5"/>
      <color indexed="8"/>
      <name val="Arial"/>
      <family val="2"/>
    </font>
    <font>
      <sz val="8"/>
      <color indexed="8"/>
      <name val="Calibri"/>
      <family val="2"/>
    </font>
    <font>
      <sz val="12"/>
      <color indexed="8"/>
      <name val="Calibri"/>
      <family val="2"/>
    </font>
    <font>
      <sz val="7.5"/>
      <color indexed="8"/>
      <name val="Arial"/>
      <family val="2"/>
    </font>
    <font>
      <sz val="8"/>
      <color indexed="8"/>
      <name val="Arial"/>
      <family val="2"/>
    </font>
    <font>
      <sz val="3"/>
      <color indexed="8"/>
      <name val="Arial"/>
      <family val="2"/>
    </font>
    <font>
      <b/>
      <sz val="8"/>
      <color indexed="8"/>
      <name val="Arial"/>
      <family val="2"/>
    </font>
    <font>
      <sz val="10"/>
      <color rgb="FF000000"/>
      <name val="Calibri"/>
      <family val="2"/>
      <charset val="161"/>
    </font>
    <font>
      <b/>
      <sz val="10"/>
      <color rgb="FFFF0000"/>
      <name val="Arial Black"/>
      <family val="2"/>
      <charset val="161"/>
    </font>
    <font>
      <b/>
      <sz val="11"/>
      <color rgb="FFFF0000"/>
      <name val="Arial Black"/>
      <family val="2"/>
      <charset val="161"/>
    </font>
  </fonts>
  <fills count="12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3">
    <xf numFmtId="0" fontId="0" fillId="0" borderId="0" xfId="0"/>
    <xf numFmtId="0" fontId="0" fillId="0" borderId="0" xfId="0"/>
    <xf numFmtId="0" fontId="3" fillId="0" borderId="1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/>
    <xf numFmtId="0" fontId="8" fillId="6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vertical="center" wrapText="1"/>
    </xf>
    <xf numFmtId="0" fontId="10" fillId="6" borderId="1" xfId="0" applyFont="1" applyFill="1" applyBorder="1" applyAlignment="1">
      <alignment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/>
    <xf numFmtId="0" fontId="10" fillId="6" borderId="1" xfId="0" applyFont="1" applyFill="1" applyBorder="1" applyAlignment="1">
      <alignment horizontal="left" vertical="center" wrapText="1"/>
    </xf>
    <xf numFmtId="0" fontId="10" fillId="6" borderId="1" xfId="0" applyFont="1" applyFill="1" applyBorder="1"/>
    <xf numFmtId="0" fontId="8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vertical="center" wrapText="1"/>
    </xf>
    <xf numFmtId="0" fontId="11" fillId="6" borderId="1" xfId="0" applyFont="1" applyFill="1" applyBorder="1"/>
    <xf numFmtId="0" fontId="11" fillId="6" borderId="1" xfId="0" applyFont="1" applyFill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/>
    <xf numFmtId="0" fontId="14" fillId="0" borderId="1" xfId="0" applyFont="1" applyBorder="1"/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0" fillId="0" borderId="2" xfId="0" applyBorder="1" applyAlignment="1"/>
    <xf numFmtId="0" fontId="14" fillId="0" borderId="2" xfId="0" applyFont="1" applyBorder="1" applyAlignment="1"/>
    <xf numFmtId="0" fontId="14" fillId="0" borderId="1" xfId="0" applyFont="1" applyBorder="1" applyAlignment="1"/>
    <xf numFmtId="0" fontId="15" fillId="0" borderId="1" xfId="0" applyFont="1" applyBorder="1"/>
    <xf numFmtId="0" fontId="15" fillId="0" borderId="4" xfId="0" applyFont="1" applyBorder="1"/>
    <xf numFmtId="0" fontId="15" fillId="0" borderId="3" xfId="0" applyFont="1" applyBorder="1"/>
    <xf numFmtId="0" fontId="9" fillId="6" borderId="2" xfId="0" applyFont="1" applyFill="1" applyBorder="1" applyAlignment="1">
      <alignment horizontal="left" vertical="center" wrapText="1"/>
    </xf>
    <xf numFmtId="0" fontId="6" fillId="6" borderId="36" xfId="0" applyFont="1" applyFill="1" applyBorder="1" applyAlignment="1">
      <alignment horizontal="left" vertical="center" wrapText="1"/>
    </xf>
    <xf numFmtId="2" fontId="3" fillId="0" borderId="11" xfId="0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10" fontId="16" fillId="6" borderId="1" xfId="0" applyNumberFormat="1" applyFont="1" applyFill="1" applyBorder="1" applyAlignment="1">
      <alignment vertical="center"/>
    </xf>
    <xf numFmtId="0" fontId="16" fillId="6" borderId="1" xfId="0" applyFont="1" applyFill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11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 wrapText="1"/>
    </xf>
    <xf numFmtId="0" fontId="4" fillId="7" borderId="4" xfId="0" applyFont="1" applyFill="1" applyBorder="1" applyAlignment="1">
      <alignment vertical="center" wrapText="1"/>
    </xf>
    <xf numFmtId="0" fontId="4" fillId="7" borderId="3" xfId="0" applyFont="1" applyFill="1" applyBorder="1" applyAlignment="1">
      <alignment vertical="center" wrapText="1"/>
    </xf>
    <xf numFmtId="0" fontId="4" fillId="7" borderId="40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vertical="center" wrapText="1"/>
    </xf>
    <xf numFmtId="0" fontId="4" fillId="7" borderId="42" xfId="0" applyFont="1" applyFill="1" applyBorder="1" applyAlignment="1">
      <alignment vertical="center" wrapText="1"/>
    </xf>
    <xf numFmtId="0" fontId="4" fillId="7" borderId="43" xfId="0" applyFont="1" applyFill="1" applyBorder="1" applyAlignment="1">
      <alignment vertical="center" wrapText="1"/>
    </xf>
    <xf numFmtId="0" fontId="2" fillId="7" borderId="9" xfId="0" applyFont="1" applyFill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7" fillId="8" borderId="0" xfId="0" applyFont="1" applyFill="1" applyAlignment="1">
      <alignment horizontal="left" vertical="center"/>
    </xf>
    <xf numFmtId="0" fontId="11" fillId="6" borderId="36" xfId="0" applyFont="1" applyFill="1" applyBorder="1" applyAlignment="1">
      <alignment vertical="center" wrapText="1"/>
    </xf>
    <xf numFmtId="0" fontId="16" fillId="6" borderId="36" xfId="0" applyFont="1" applyFill="1" applyBorder="1" applyAlignment="1">
      <alignment vertical="center"/>
    </xf>
    <xf numFmtId="0" fontId="4" fillId="7" borderId="9" xfId="0" applyFont="1" applyFill="1" applyBorder="1" applyAlignment="1">
      <alignment vertical="center" wrapText="1"/>
    </xf>
    <xf numFmtId="0" fontId="4" fillId="7" borderId="46" xfId="0" applyFont="1" applyFill="1" applyBorder="1" applyAlignment="1">
      <alignment vertical="center" wrapText="1"/>
    </xf>
    <xf numFmtId="0" fontId="4" fillId="7" borderId="10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18" fillId="7" borderId="37" xfId="0" applyFont="1" applyFill="1" applyBorder="1" applyAlignment="1">
      <alignment horizontal="left" vertical="center" wrapText="1"/>
    </xf>
    <xf numFmtId="0" fontId="2" fillId="7" borderId="0" xfId="0" applyFont="1" applyFill="1" applyAlignment="1">
      <alignment horizontal="left" vertical="center" wrapText="1"/>
    </xf>
    <xf numFmtId="0" fontId="2" fillId="7" borderId="38" xfId="0" applyFont="1" applyFill="1" applyBorder="1" applyAlignment="1">
      <alignment horizontal="left" vertical="center" wrapText="1"/>
    </xf>
    <xf numFmtId="0" fontId="2" fillId="7" borderId="37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0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1" fillId="0" borderId="0" xfId="0" applyFont="1" applyAlignment="1">
      <alignment vertical="center" wrapText="1"/>
    </xf>
    <xf numFmtId="0" fontId="33" fillId="0" borderId="1" xfId="0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6" fillId="8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/>
    </xf>
    <xf numFmtId="0" fontId="37" fillId="0" borderId="1" xfId="0" applyFont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vertical="center"/>
    </xf>
    <xf numFmtId="0" fontId="17" fillId="9" borderId="2" xfId="0" applyFont="1" applyFill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left" vertical="center"/>
    </xf>
    <xf numFmtId="0" fontId="29" fillId="11" borderId="2" xfId="0" applyFont="1" applyFill="1" applyBorder="1" applyAlignment="1">
      <alignment horizontal="center" vertical="center" wrapText="1"/>
    </xf>
    <xf numFmtId="0" fontId="29" fillId="11" borderId="4" xfId="0" applyFont="1" applyFill="1" applyBorder="1" applyAlignment="1">
      <alignment horizontal="center" vertical="center" wrapText="1"/>
    </xf>
    <xf numFmtId="0" fontId="29" fillId="11" borderId="3" xfId="0" applyFont="1" applyFill="1" applyBorder="1" applyAlignment="1">
      <alignment horizontal="center" vertical="center" wrapText="1"/>
    </xf>
    <xf numFmtId="0" fontId="29" fillId="11" borderId="1" xfId="0" applyFont="1" applyFill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vertical="center"/>
    </xf>
    <xf numFmtId="0" fontId="4" fillId="7" borderId="41" xfId="0" applyFont="1" applyFill="1" applyBorder="1" applyAlignment="1">
      <alignment vertical="center" wrapText="1"/>
    </xf>
    <xf numFmtId="0" fontId="4" fillId="7" borderId="42" xfId="0" applyFont="1" applyFill="1" applyBorder="1" applyAlignment="1">
      <alignment vertical="center" wrapText="1"/>
    </xf>
    <xf numFmtId="0" fontId="0" fillId="0" borderId="44" xfId="0" applyBorder="1" applyAlignment="1">
      <alignment horizontal="center" vertical="center"/>
    </xf>
    <xf numFmtId="0" fontId="28" fillId="0" borderId="44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/>
    </xf>
    <xf numFmtId="0" fontId="29" fillId="0" borderId="11" xfId="0" applyFont="1" applyBorder="1" applyAlignment="1">
      <alignment horizontal="left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vertical="center"/>
    </xf>
    <xf numFmtId="0" fontId="16" fillId="6" borderId="4" xfId="0" applyFont="1" applyFill="1" applyBorder="1" applyAlignment="1">
      <alignment vertical="center"/>
    </xf>
    <xf numFmtId="0" fontId="16" fillId="6" borderId="3" xfId="0" applyFont="1" applyFill="1" applyBorder="1" applyAlignment="1">
      <alignment vertical="center"/>
    </xf>
    <xf numFmtId="10" fontId="16" fillId="6" borderId="1" xfId="0" applyNumberFormat="1" applyFont="1" applyFill="1" applyBorder="1" applyAlignment="1">
      <alignment vertical="center"/>
    </xf>
    <xf numFmtId="0" fontId="16" fillId="6" borderId="1" xfId="0" applyFont="1" applyFill="1" applyBorder="1" applyAlignment="1">
      <alignment vertical="center"/>
    </xf>
    <xf numFmtId="2" fontId="16" fillId="6" borderId="1" xfId="0" applyNumberFormat="1" applyFont="1" applyFill="1" applyBorder="1" applyAlignment="1">
      <alignment vertical="center"/>
    </xf>
    <xf numFmtId="0" fontId="10" fillId="6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9" fillId="8" borderId="0" xfId="0" applyFont="1" applyFill="1" applyBorder="1" applyAlignment="1">
      <alignment horizontal="left" vertical="center"/>
    </xf>
    <xf numFmtId="0" fontId="7" fillId="8" borderId="0" xfId="0" applyFont="1" applyFill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16" fillId="6" borderId="36" xfId="0" applyFont="1" applyFill="1" applyBorder="1" applyAlignment="1">
      <alignment horizontal="center" vertical="center"/>
    </xf>
    <xf numFmtId="0" fontId="16" fillId="6" borderId="36" xfId="0" applyFont="1" applyFill="1" applyBorder="1" applyAlignment="1">
      <alignment vertical="center"/>
    </xf>
    <xf numFmtId="2" fontId="16" fillId="6" borderId="36" xfId="0" applyNumberFormat="1" applyFont="1" applyFill="1" applyBorder="1" applyAlignment="1">
      <alignment vertical="center"/>
    </xf>
    <xf numFmtId="0" fontId="4" fillId="7" borderId="45" xfId="0" applyFont="1" applyFill="1" applyBorder="1" applyAlignment="1">
      <alignment vertical="center" wrapText="1"/>
    </xf>
    <xf numFmtId="0" fontId="4" fillId="7" borderId="9" xfId="0" applyFont="1" applyFill="1" applyBorder="1" applyAlignment="1">
      <alignment vertical="center" wrapText="1"/>
    </xf>
    <xf numFmtId="0" fontId="4" fillId="7" borderId="39" xfId="0" applyFont="1" applyFill="1" applyBorder="1" applyAlignment="1">
      <alignment vertical="center" wrapText="1"/>
    </xf>
    <xf numFmtId="0" fontId="4" fillId="7" borderId="4" xfId="0" applyFont="1" applyFill="1" applyBorder="1" applyAlignment="1">
      <alignment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4" borderId="12" xfId="0" applyFont="1" applyFill="1" applyBorder="1" applyAlignment="1">
      <alignment horizontal="left" vertical="center" wrapText="1"/>
    </xf>
    <xf numFmtId="0" fontId="9" fillId="4" borderId="13" xfId="0" applyFont="1" applyFill="1" applyBorder="1" applyAlignment="1">
      <alignment horizontal="left" vertical="center" wrapText="1"/>
    </xf>
    <xf numFmtId="0" fontId="9" fillId="4" borderId="14" xfId="0" applyFont="1" applyFill="1" applyBorder="1" applyAlignment="1">
      <alignment horizontal="left" vertical="center" wrapText="1"/>
    </xf>
    <xf numFmtId="0" fontId="8" fillId="4" borderId="15" xfId="0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left" vertical="center" wrapText="1"/>
    </xf>
    <xf numFmtId="0" fontId="8" fillId="4" borderId="16" xfId="0" applyFont="1" applyFill="1" applyBorder="1" applyAlignment="1">
      <alignment horizontal="left" vertical="center" wrapText="1"/>
    </xf>
    <xf numFmtId="0" fontId="9" fillId="4" borderId="17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9" xfId="0" applyFont="1" applyFill="1" applyBorder="1" applyAlignment="1">
      <alignment horizontal="left" vertical="center" wrapText="1"/>
    </xf>
    <xf numFmtId="0" fontId="7" fillId="0" borderId="33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9" fillId="0" borderId="34" xfId="0" applyFont="1" applyBorder="1" applyAlignment="1">
      <alignment horizontal="left" vertical="center" wrapText="1"/>
    </xf>
    <xf numFmtId="0" fontId="9" fillId="0" borderId="35" xfId="0" applyFont="1" applyBorder="1" applyAlignment="1">
      <alignment horizontal="left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36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center" vertical="center" wrapText="1"/>
    </xf>
    <xf numFmtId="0" fontId="25" fillId="9" borderId="2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7" fillId="7" borderId="37" xfId="0" applyFont="1" applyFill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8" xfId="0" applyFont="1" applyBorder="1" applyAlignment="1">
      <alignment vertical="center" wrapText="1"/>
    </xf>
    <xf numFmtId="0" fontId="19" fillId="7" borderId="37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18" fillId="7" borderId="37" xfId="0" applyFont="1" applyFill="1" applyBorder="1" applyAlignment="1">
      <alignment horizontal="left" vertical="center" wrapText="1"/>
    </xf>
    <xf numFmtId="0" fontId="17" fillId="9" borderId="5" xfId="0" applyFont="1" applyFill="1" applyBorder="1" applyAlignment="1">
      <alignment horizontal="left" vertical="center" wrapText="1"/>
    </xf>
    <xf numFmtId="0" fontId="20" fillId="0" borderId="6" xfId="0" applyFont="1" applyBorder="1" applyAlignment="1">
      <alignment vertical="center" wrapText="1"/>
    </xf>
    <xf numFmtId="0" fontId="20" fillId="0" borderId="48" xfId="0" applyFont="1" applyBorder="1" applyAlignment="1">
      <alignment vertical="center" wrapText="1"/>
    </xf>
    <xf numFmtId="0" fontId="26" fillId="9" borderId="49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38" xfId="0" applyFont="1" applyBorder="1" applyAlignment="1">
      <alignment horizontal="left" vertical="center" wrapText="1"/>
    </xf>
    <xf numFmtId="0" fontId="4" fillId="7" borderId="37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38" xfId="0" applyBorder="1" applyAlignment="1">
      <alignment vertical="center" wrapText="1"/>
    </xf>
    <xf numFmtId="0" fontId="7" fillId="0" borderId="7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21" fillId="6" borderId="2" xfId="0" applyFont="1" applyFill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7" fillId="5" borderId="6" xfId="0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0" fontId="23" fillId="10" borderId="9" xfId="0" applyFont="1" applyFill="1" applyBorder="1" applyAlignment="1">
      <alignment horizontal="left" vertical="center"/>
    </xf>
    <xf numFmtId="0" fontId="24" fillId="10" borderId="9" xfId="0" applyFont="1" applyFill="1" applyBorder="1" applyAlignment="1">
      <alignment horizontal="left" vertical="center"/>
    </xf>
    <xf numFmtId="0" fontId="24" fillId="10" borderId="10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34" fillId="0" borderId="5" xfId="0" applyFont="1" applyBorder="1" applyAlignment="1">
      <alignment vertical="center" wrapText="1"/>
    </xf>
    <xf numFmtId="0" fontId="34" fillId="0" borderId="6" xfId="0" applyFont="1" applyBorder="1" applyAlignment="1">
      <alignment vertical="center" wrapText="1"/>
    </xf>
    <xf numFmtId="0" fontId="34" fillId="0" borderId="7" xfId="0" applyFont="1" applyBorder="1" applyAlignment="1">
      <alignment vertical="center" wrapText="1"/>
    </xf>
    <xf numFmtId="0" fontId="34" fillId="0" borderId="8" xfId="0" applyFont="1" applyBorder="1" applyAlignment="1">
      <alignment vertical="center" wrapText="1"/>
    </xf>
    <xf numFmtId="0" fontId="34" fillId="0" borderId="9" xfId="0" applyFont="1" applyBorder="1" applyAlignment="1">
      <alignment vertical="center" wrapText="1"/>
    </xf>
    <xf numFmtId="0" fontId="34" fillId="0" borderId="10" xfId="0" applyFont="1" applyBorder="1" applyAlignment="1">
      <alignment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87586</xdr:colOff>
      <xdr:row>1</xdr:row>
      <xdr:rowOff>21896</xdr:rowOff>
    </xdr:from>
    <xdr:to>
      <xdr:col>5</xdr:col>
      <xdr:colOff>241490</xdr:colOff>
      <xdr:row>5</xdr:row>
      <xdr:rowOff>153275</xdr:rowOff>
    </xdr:to>
    <xdr:pic>
      <xdr:nvPicPr>
        <xdr:cNvPr id="2" name="Picture 34607" descr="Logo_Plai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86" y="229913"/>
          <a:ext cx="3493128" cy="996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</xdr:colOff>
      <xdr:row>6</xdr:row>
      <xdr:rowOff>162560</xdr:rowOff>
    </xdr:from>
    <xdr:to>
      <xdr:col>4</xdr:col>
      <xdr:colOff>497841</xdr:colOff>
      <xdr:row>12</xdr:row>
      <xdr:rowOff>114300</xdr:rowOff>
    </xdr:to>
    <xdr:sp macro="" textlink="">
      <xdr:nvSpPr>
        <xdr:cNvPr id="1035" name="Text Box 1029">
          <a:extLst>
            <a:ext uri="{FF2B5EF4-FFF2-40B4-BE49-F238E27FC236}">
              <a16:creationId xmlns=""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1" y="1134110"/>
          <a:ext cx="2459990" cy="999490"/>
        </a:xfrm>
        <a:prstGeom prst="rect">
          <a:avLst/>
        </a:prstGeom>
        <a:solidFill>
          <a:srgbClr val="FFFFFF"/>
        </a:solidFill>
        <a:ln w="6350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l-GR" sz="1600" b="1" i="0" u="none" strike="noStrike" baseline="0">
              <a:solidFill>
                <a:srgbClr val="000000"/>
              </a:solidFill>
              <a:latin typeface="Calibri"/>
              <a:cs typeface="Calibri"/>
            </a:rPr>
            <a:t>Στοιχεία Αρμόδιας Αρχής</a:t>
          </a:r>
          <a:endParaRPr lang="en-US" sz="1600" b="1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6</xdr:col>
      <xdr:colOff>210480</xdr:colOff>
      <xdr:row>22</xdr:row>
      <xdr:rowOff>26659</xdr:rowOff>
    </xdr:from>
    <xdr:to>
      <xdr:col>6</xdr:col>
      <xdr:colOff>542637</xdr:colOff>
      <xdr:row>22</xdr:row>
      <xdr:rowOff>277090</xdr:rowOff>
    </xdr:to>
    <xdr:sp macro="" textlink="">
      <xdr:nvSpPr>
        <xdr:cNvPr id="1031" name="Rectangle 7">
          <a:extLst>
            <a:ext uri="{FF2B5EF4-FFF2-40B4-BE49-F238E27FC236}">
              <a16:creationId xmlns="" xmlns:a16="http://schemas.microsoft.com/office/drawing/2014/main" id="{00000000-0008-0000-0000-000007040000}"/>
            </a:ext>
          </a:extLst>
        </xdr:cNvPr>
        <xdr:cNvSpPr>
          <a:spLocks noChangeArrowheads="1"/>
        </xdr:cNvSpPr>
      </xdr:nvSpPr>
      <xdr:spPr bwMode="auto">
        <a:xfrm>
          <a:off x="4228298" y="11017932"/>
          <a:ext cx="332157" cy="25043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104993</xdr:colOff>
      <xdr:row>22</xdr:row>
      <xdr:rowOff>15712</xdr:rowOff>
    </xdr:from>
    <xdr:to>
      <xdr:col>8</xdr:col>
      <xdr:colOff>410888</xdr:colOff>
      <xdr:row>23</xdr:row>
      <xdr:rowOff>111</xdr:rowOff>
    </xdr:to>
    <xdr:sp macro="" textlink="">
      <xdr:nvSpPr>
        <xdr:cNvPr id="1032" name="Rectangle 8">
          <a:extLst>
            <a:ext uri="{FF2B5EF4-FFF2-40B4-BE49-F238E27FC236}">
              <a16:creationId xmlns="" xmlns:a16="http://schemas.microsoft.com/office/drawing/2014/main" id="{00000000-0008-0000-0000-000008040000}"/>
            </a:ext>
          </a:extLst>
        </xdr:cNvPr>
        <xdr:cNvSpPr>
          <a:spLocks noChangeArrowheads="1"/>
        </xdr:cNvSpPr>
      </xdr:nvSpPr>
      <xdr:spPr bwMode="auto">
        <a:xfrm>
          <a:off x="5447752" y="10832609"/>
          <a:ext cx="305895" cy="21431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260264</xdr:colOff>
      <xdr:row>35</xdr:row>
      <xdr:rowOff>55946</xdr:rowOff>
    </xdr:from>
    <xdr:to>
      <xdr:col>6</xdr:col>
      <xdr:colOff>11546</xdr:colOff>
      <xdr:row>35</xdr:row>
      <xdr:rowOff>427182</xdr:rowOff>
    </xdr:to>
    <xdr:sp macro="" textlink="">
      <xdr:nvSpPr>
        <xdr:cNvPr id="1029" name="Rectangle 5">
          <a:extLst>
            <a:ext uri="{FF2B5EF4-FFF2-40B4-BE49-F238E27FC236}">
              <a16:creationId xmlns="" xmlns:a16="http://schemas.microsoft.com/office/drawing/2014/main" id="{00000000-0008-0000-0000-000005040000}"/>
            </a:ext>
          </a:extLst>
        </xdr:cNvPr>
        <xdr:cNvSpPr>
          <a:spLocks noChangeArrowheads="1"/>
        </xdr:cNvSpPr>
      </xdr:nvSpPr>
      <xdr:spPr bwMode="auto">
        <a:xfrm>
          <a:off x="3608446" y="16692946"/>
          <a:ext cx="420918" cy="37123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83149</xdr:colOff>
      <xdr:row>35</xdr:row>
      <xdr:rowOff>36639</xdr:rowOff>
    </xdr:from>
    <xdr:to>
      <xdr:col>7</xdr:col>
      <xdr:colOff>473362</xdr:colOff>
      <xdr:row>36</xdr:row>
      <xdr:rowOff>0</xdr:rowOff>
    </xdr:to>
    <xdr:sp macro="" textlink="">
      <xdr:nvSpPr>
        <xdr:cNvPr id="1030" name="Rectangle 6">
          <a:extLst>
            <a:ext uri="{FF2B5EF4-FFF2-40B4-BE49-F238E27FC236}">
              <a16:creationId xmlns="" xmlns:a16="http://schemas.microsoft.com/office/drawing/2014/main" id="{00000000-0008-0000-0000-000006040000}"/>
            </a:ext>
          </a:extLst>
        </xdr:cNvPr>
        <xdr:cNvSpPr>
          <a:spLocks noChangeArrowheads="1"/>
        </xdr:cNvSpPr>
      </xdr:nvSpPr>
      <xdr:spPr bwMode="auto">
        <a:xfrm>
          <a:off x="4770604" y="16673639"/>
          <a:ext cx="390213" cy="42517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6"/>
  <sheetViews>
    <sheetView tabSelected="1" zoomScaleNormal="100" workbookViewId="0">
      <selection activeCell="L105" sqref="L105"/>
    </sheetView>
  </sheetViews>
  <sheetFormatPr defaultColWidth="8.85546875" defaultRowHeight="12.75" x14ac:dyDescent="0.25"/>
  <cols>
    <col min="1" max="1" width="2.85546875" style="34" bestFit="1" customWidth="1"/>
    <col min="2" max="5" width="8.85546875" style="34"/>
    <col min="6" max="6" width="16.85546875" style="34" customWidth="1"/>
    <col min="7" max="7" width="19.28515625" style="34" bestFit="1" customWidth="1"/>
    <col min="8" max="8" width="19.42578125" style="34" bestFit="1" customWidth="1"/>
    <col min="9" max="9" width="18.140625" style="34" bestFit="1" customWidth="1"/>
    <col min="10" max="10" width="14" style="34" bestFit="1" customWidth="1"/>
    <col min="11" max="11" width="11.85546875" style="34" customWidth="1"/>
    <col min="12" max="12" width="11" style="34" customWidth="1"/>
    <col min="13" max="13" width="9.85546875" style="34" bestFit="1" customWidth="1"/>
    <col min="14" max="16384" width="8.85546875" style="34"/>
  </cols>
  <sheetData>
    <row r="1" spans="1:31" x14ac:dyDescent="0.25">
      <c r="A1" s="140"/>
      <c r="B1" s="140"/>
      <c r="C1" s="29"/>
      <c r="D1" s="29"/>
      <c r="E1" s="29"/>
      <c r="F1" s="140"/>
      <c r="G1" s="140"/>
      <c r="H1" s="154"/>
      <c r="I1" s="154"/>
      <c r="J1" s="140"/>
      <c r="K1" s="140"/>
      <c r="L1" s="140"/>
      <c r="M1" s="140"/>
      <c r="N1" s="140"/>
      <c r="O1" s="140"/>
      <c r="P1" s="53"/>
    </row>
    <row r="2" spans="1:31" x14ac:dyDescent="0.25">
      <c r="A2" s="30"/>
      <c r="B2" s="30"/>
      <c r="C2" s="29"/>
      <c r="D2" s="29"/>
      <c r="E2" s="29"/>
      <c r="F2" s="140"/>
      <c r="G2" s="140"/>
      <c r="H2" s="154"/>
      <c r="I2" s="154"/>
      <c r="J2" s="140"/>
      <c r="K2" s="140"/>
      <c r="L2" s="140"/>
      <c r="M2" s="140"/>
      <c r="N2" s="140"/>
      <c r="O2" s="140"/>
      <c r="P2" s="53"/>
    </row>
    <row r="3" spans="1:31" x14ac:dyDescent="0.25">
      <c r="A3" s="165"/>
      <c r="B3" s="165"/>
      <c r="C3" s="29"/>
      <c r="D3" s="29"/>
      <c r="E3" s="29"/>
      <c r="F3" s="140"/>
      <c r="G3" s="140"/>
      <c r="H3" s="154"/>
      <c r="I3" s="154"/>
      <c r="J3" s="140"/>
      <c r="K3" s="140"/>
      <c r="L3" s="140"/>
      <c r="M3" s="140"/>
      <c r="N3" s="140"/>
      <c r="O3" s="140"/>
      <c r="P3" s="53"/>
      <c r="T3" s="145"/>
      <c r="U3" s="145"/>
      <c r="V3" s="145"/>
      <c r="W3" s="145"/>
      <c r="X3" s="145"/>
      <c r="Y3" s="145"/>
    </row>
    <row r="4" spans="1:31" x14ac:dyDescent="0.25">
      <c r="A4" s="140"/>
      <c r="B4" s="140"/>
      <c r="C4" s="29"/>
      <c r="D4" s="29"/>
      <c r="E4" s="29"/>
      <c r="F4" s="140"/>
      <c r="G4" s="140"/>
      <c r="H4" s="154"/>
      <c r="I4" s="154"/>
      <c r="J4" s="140"/>
      <c r="K4" s="140"/>
      <c r="L4" s="140"/>
      <c r="M4" s="140"/>
      <c r="N4" s="140"/>
      <c r="O4" s="140"/>
      <c r="P4" s="53"/>
      <c r="T4" s="145"/>
      <c r="U4" s="145"/>
      <c r="V4" s="145"/>
      <c r="W4" s="145"/>
      <c r="X4" s="145"/>
      <c r="Y4" s="145"/>
    </row>
    <row r="5" spans="1:31" x14ac:dyDescent="0.25">
      <c r="A5" s="140"/>
      <c r="B5" s="140"/>
      <c r="C5" s="29"/>
      <c r="D5" s="29"/>
      <c r="E5" s="29"/>
      <c r="F5" s="140"/>
      <c r="G5" s="140"/>
      <c r="H5" s="154"/>
      <c r="I5" s="154"/>
      <c r="J5" s="154"/>
      <c r="K5" s="154"/>
      <c r="L5" s="154"/>
      <c r="M5" s="154"/>
      <c r="N5" s="154"/>
      <c r="O5" s="30"/>
      <c r="P5" s="53"/>
      <c r="T5" s="145"/>
      <c r="U5" s="145"/>
      <c r="V5" s="145"/>
      <c r="W5" s="145"/>
      <c r="X5" s="145"/>
      <c r="Y5" s="145"/>
    </row>
    <row r="6" spans="1:31" x14ac:dyDescent="0.25">
      <c r="A6" s="140"/>
      <c r="B6" s="140"/>
      <c r="C6" s="29"/>
      <c r="D6" s="29"/>
      <c r="E6" s="29"/>
      <c r="F6" s="155"/>
      <c r="G6" s="155"/>
      <c r="H6" s="156"/>
      <c r="I6" s="156"/>
      <c r="J6" s="155"/>
      <c r="K6" s="155"/>
      <c r="L6" s="155"/>
      <c r="M6" s="155"/>
      <c r="N6" s="155"/>
      <c r="O6" s="155"/>
      <c r="P6" s="53"/>
      <c r="T6" s="145"/>
      <c r="U6" s="145"/>
      <c r="V6" s="145"/>
      <c r="W6" s="145"/>
      <c r="X6" s="146"/>
      <c r="Y6" s="146"/>
    </row>
    <row r="7" spans="1:31" ht="15.95" customHeight="1" x14ac:dyDescent="0.25">
      <c r="A7" s="152"/>
      <c r="B7" s="153"/>
      <c r="C7" s="31"/>
      <c r="D7" s="31"/>
      <c r="E7" s="31"/>
      <c r="F7" s="157" t="s">
        <v>0</v>
      </c>
      <c r="G7" s="158"/>
      <c r="H7" s="159" t="s">
        <v>1</v>
      </c>
      <c r="I7" s="160"/>
      <c r="J7" s="160"/>
      <c r="K7" s="160"/>
      <c r="L7" s="160"/>
      <c r="M7" s="160"/>
      <c r="N7" s="161"/>
      <c r="O7" s="54"/>
      <c r="P7" s="53"/>
    </row>
    <row r="8" spans="1:31" x14ac:dyDescent="0.25">
      <c r="A8" s="150"/>
      <c r="B8" s="151"/>
      <c r="C8" s="32"/>
      <c r="D8" s="32"/>
      <c r="E8" s="32"/>
      <c r="F8" s="162"/>
      <c r="G8" s="163"/>
      <c r="H8" s="162" t="s">
        <v>2</v>
      </c>
      <c r="I8" s="164"/>
      <c r="J8" s="164"/>
      <c r="K8" s="164"/>
      <c r="L8" s="164"/>
      <c r="M8" s="164"/>
      <c r="N8" s="163"/>
      <c r="O8" s="33"/>
      <c r="P8" s="53"/>
    </row>
    <row r="9" spans="1:31" ht="15.95" customHeight="1" x14ac:dyDescent="0.25">
      <c r="A9" s="150"/>
      <c r="B9" s="151"/>
      <c r="C9" s="32"/>
      <c r="D9" s="32"/>
      <c r="E9" s="32"/>
      <c r="F9" s="162"/>
      <c r="G9" s="163"/>
      <c r="H9" s="162" t="s">
        <v>3</v>
      </c>
      <c r="I9" s="164"/>
      <c r="J9" s="164"/>
      <c r="K9" s="164"/>
      <c r="L9" s="164"/>
      <c r="M9" s="164"/>
      <c r="N9" s="163"/>
      <c r="O9" s="33"/>
      <c r="P9" s="53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</row>
    <row r="10" spans="1:31" x14ac:dyDescent="0.25">
      <c r="A10" s="150"/>
      <c r="B10" s="151"/>
      <c r="C10" s="32"/>
      <c r="D10" s="32"/>
      <c r="E10" s="32"/>
      <c r="F10" s="162"/>
      <c r="G10" s="163"/>
      <c r="H10" s="162" t="s">
        <v>4</v>
      </c>
      <c r="I10" s="164"/>
      <c r="J10" s="164"/>
      <c r="K10" s="164"/>
      <c r="L10" s="164"/>
      <c r="M10" s="164"/>
      <c r="N10" s="163"/>
      <c r="O10" s="33"/>
      <c r="P10" s="53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</row>
    <row r="11" spans="1:31" x14ac:dyDescent="0.25">
      <c r="A11" s="150"/>
      <c r="B11" s="151"/>
      <c r="C11" s="32"/>
      <c r="D11" s="32"/>
      <c r="E11" s="32"/>
      <c r="F11" s="162"/>
      <c r="G11" s="163"/>
      <c r="H11" s="162" t="s">
        <v>5</v>
      </c>
      <c r="I11" s="164"/>
      <c r="J11" s="164"/>
      <c r="K11" s="164"/>
      <c r="L11" s="164"/>
      <c r="M11" s="164"/>
      <c r="N11" s="163"/>
      <c r="O11" s="33"/>
      <c r="P11" s="53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</row>
    <row r="12" spans="1:31" x14ac:dyDescent="0.25">
      <c r="A12" s="150"/>
      <c r="B12" s="151"/>
      <c r="C12" s="178"/>
      <c r="D12" s="179"/>
      <c r="E12" s="180" t="s">
        <v>6</v>
      </c>
      <c r="F12" s="181"/>
      <c r="G12" s="181"/>
      <c r="H12" s="181"/>
      <c r="I12" s="181"/>
      <c r="J12" s="181"/>
      <c r="K12" s="181"/>
      <c r="L12" s="181"/>
      <c r="M12" s="181"/>
      <c r="N12" s="181"/>
      <c r="O12" s="182"/>
      <c r="P12" s="53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</row>
    <row r="13" spans="1:31" ht="15.95" customHeight="1" x14ac:dyDescent="0.25">
      <c r="A13" s="150"/>
      <c r="B13" s="151"/>
      <c r="C13" s="178"/>
      <c r="D13" s="179"/>
      <c r="E13" s="162" t="s">
        <v>7</v>
      </c>
      <c r="F13" s="164"/>
      <c r="G13" s="164"/>
      <c r="H13" s="164"/>
      <c r="I13" s="164"/>
      <c r="J13" s="164"/>
      <c r="K13" s="164"/>
      <c r="L13" s="164"/>
      <c r="M13" s="164"/>
      <c r="N13" s="164"/>
      <c r="O13" s="163"/>
      <c r="P13" s="53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</row>
    <row r="14" spans="1:31" x14ac:dyDescent="0.25">
      <c r="A14" s="150"/>
      <c r="B14" s="151"/>
      <c r="C14" s="178"/>
      <c r="D14" s="179"/>
      <c r="E14" s="33"/>
      <c r="F14" s="178"/>
      <c r="G14" s="179"/>
      <c r="H14" s="150"/>
      <c r="I14" s="151"/>
      <c r="J14" s="150"/>
      <c r="K14" s="183"/>
      <c r="L14" s="183"/>
      <c r="M14" s="183"/>
      <c r="N14" s="183"/>
      <c r="O14" s="151"/>
      <c r="P14" s="53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</row>
    <row r="15" spans="1:31" x14ac:dyDescent="0.25">
      <c r="A15" s="141" t="s">
        <v>43</v>
      </c>
      <c r="B15" s="141"/>
      <c r="C15" s="141"/>
      <c r="D15" s="141"/>
      <c r="P15" s="53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</row>
    <row r="16" spans="1:31" ht="15.95" customHeight="1" thickBot="1" x14ac:dyDescent="0.3">
      <c r="A16" s="149" t="s">
        <v>44</v>
      </c>
      <c r="B16" s="149"/>
      <c r="C16" s="149"/>
      <c r="D16" s="149"/>
      <c r="P16" s="53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</row>
    <row r="17" spans="1:16" ht="15.75" customHeight="1" x14ac:dyDescent="0.25">
      <c r="A17" s="200"/>
      <c r="B17" s="201"/>
      <c r="C17" s="201"/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2"/>
      <c r="P17" s="53"/>
    </row>
    <row r="18" spans="1:16" ht="24" customHeight="1" x14ac:dyDescent="0.25">
      <c r="A18" s="203" t="s">
        <v>8</v>
      </c>
      <c r="B18" s="204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5"/>
      <c r="P18" s="53"/>
    </row>
    <row r="19" spans="1:16" ht="20.100000000000001" customHeight="1" thickBot="1" x14ac:dyDescent="0.3">
      <c r="A19" s="206"/>
      <c r="B19" s="207"/>
      <c r="C19" s="207"/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8"/>
      <c r="P19" s="53"/>
    </row>
    <row r="20" spans="1:16" ht="23.1" customHeight="1" thickBot="1" x14ac:dyDescent="0.3">
      <c r="A20" s="55">
        <v>1</v>
      </c>
      <c r="B20" s="191" t="s">
        <v>9</v>
      </c>
      <c r="C20" s="192"/>
      <c r="D20" s="192"/>
      <c r="E20" s="192"/>
      <c r="F20" s="192"/>
      <c r="G20" s="192"/>
      <c r="H20" s="192"/>
      <c r="I20" s="193"/>
      <c r="J20" s="191"/>
      <c r="K20" s="192"/>
      <c r="L20" s="192"/>
      <c r="M20" s="192"/>
      <c r="N20" s="192"/>
      <c r="O20" s="193"/>
      <c r="P20" s="53"/>
    </row>
    <row r="21" spans="1:16" ht="21" customHeight="1" thickBot="1" x14ac:dyDescent="0.3">
      <c r="A21" s="55">
        <v>2</v>
      </c>
      <c r="B21" s="191" t="s">
        <v>10</v>
      </c>
      <c r="C21" s="192"/>
      <c r="D21" s="192"/>
      <c r="E21" s="192"/>
      <c r="F21" s="192"/>
      <c r="G21" s="192"/>
      <c r="H21" s="192"/>
      <c r="I21" s="193"/>
      <c r="J21" s="191"/>
      <c r="K21" s="192"/>
      <c r="L21" s="192"/>
      <c r="M21" s="192"/>
      <c r="N21" s="192"/>
      <c r="O21" s="193"/>
      <c r="P21" s="53"/>
    </row>
    <row r="22" spans="1:16" ht="16.350000000000001" customHeight="1" thickBot="1" x14ac:dyDescent="0.3">
      <c r="A22" s="55">
        <v>3</v>
      </c>
      <c r="B22" s="191" t="s">
        <v>45</v>
      </c>
      <c r="C22" s="192"/>
      <c r="D22" s="192"/>
      <c r="E22" s="192"/>
      <c r="F22" s="192"/>
      <c r="G22" s="192"/>
      <c r="H22" s="192"/>
      <c r="I22" s="193"/>
      <c r="J22" s="191"/>
      <c r="K22" s="192"/>
      <c r="L22" s="192"/>
      <c r="M22" s="192"/>
      <c r="N22" s="192"/>
      <c r="O22" s="193"/>
      <c r="P22" s="53"/>
    </row>
    <row r="23" spans="1:16" ht="24" customHeight="1" x14ac:dyDescent="0.25">
      <c r="A23" s="166">
        <v>4</v>
      </c>
      <c r="B23" s="168" t="s">
        <v>11</v>
      </c>
      <c r="C23" s="169"/>
      <c r="D23" s="169"/>
      <c r="E23" s="169"/>
      <c r="F23" s="169"/>
      <c r="G23" s="169"/>
      <c r="H23" s="169"/>
      <c r="I23" s="170"/>
      <c r="J23" s="168"/>
      <c r="K23" s="169"/>
      <c r="L23" s="169"/>
      <c r="M23" s="169"/>
      <c r="N23" s="169"/>
      <c r="O23" s="170"/>
      <c r="P23" s="53"/>
    </row>
    <row r="24" spans="1:16" ht="16.350000000000001" customHeight="1" thickBot="1" x14ac:dyDescent="0.3">
      <c r="A24" s="167"/>
      <c r="B24" s="171"/>
      <c r="C24" s="172"/>
      <c r="D24" s="172"/>
      <c r="E24" s="172"/>
      <c r="F24" s="172"/>
      <c r="G24" s="172"/>
      <c r="H24" s="172"/>
      <c r="I24" s="173"/>
      <c r="J24" s="171"/>
      <c r="K24" s="172"/>
      <c r="L24" s="172"/>
      <c r="M24" s="172"/>
      <c r="N24" s="172"/>
      <c r="O24" s="173"/>
      <c r="P24" s="53"/>
    </row>
    <row r="25" spans="1:16" ht="32.1" customHeight="1" x14ac:dyDescent="0.25">
      <c r="A25" s="166">
        <v>5</v>
      </c>
      <c r="B25" s="168" t="s">
        <v>33</v>
      </c>
      <c r="C25" s="169"/>
      <c r="D25" s="169"/>
      <c r="E25" s="169"/>
      <c r="F25" s="169"/>
      <c r="G25" s="169"/>
      <c r="H25" s="169"/>
      <c r="I25" s="170"/>
      <c r="J25" s="168"/>
      <c r="K25" s="169"/>
      <c r="L25" s="169"/>
      <c r="M25" s="169"/>
      <c r="N25" s="169"/>
      <c r="O25" s="170"/>
      <c r="P25" s="53"/>
    </row>
    <row r="26" spans="1:16" ht="30.95" customHeight="1" thickBot="1" x14ac:dyDescent="0.3">
      <c r="A26" s="167"/>
      <c r="B26" s="171" t="s">
        <v>46</v>
      </c>
      <c r="C26" s="172"/>
      <c r="D26" s="172"/>
      <c r="E26" s="172"/>
      <c r="F26" s="172"/>
      <c r="G26" s="172"/>
      <c r="H26" s="172"/>
      <c r="I26" s="173"/>
      <c r="J26" s="171"/>
      <c r="K26" s="172"/>
      <c r="L26" s="172"/>
      <c r="M26" s="172"/>
      <c r="N26" s="172"/>
      <c r="O26" s="173"/>
      <c r="P26" s="53"/>
    </row>
    <row r="27" spans="1:16" ht="21.95" customHeight="1" x14ac:dyDescent="0.25">
      <c r="A27" s="166">
        <v>6</v>
      </c>
      <c r="B27" s="168" t="s">
        <v>47</v>
      </c>
      <c r="C27" s="169"/>
      <c r="D27" s="169"/>
      <c r="E27" s="169"/>
      <c r="F27" s="169"/>
      <c r="G27" s="169"/>
      <c r="H27" s="169"/>
      <c r="I27" s="170"/>
      <c r="J27" s="168"/>
      <c r="K27" s="169"/>
      <c r="L27" s="169"/>
      <c r="M27" s="169"/>
      <c r="N27" s="169"/>
      <c r="O27" s="170"/>
      <c r="P27" s="53"/>
    </row>
    <row r="28" spans="1:16" ht="21.95" customHeight="1" thickBot="1" x14ac:dyDescent="0.3">
      <c r="A28" s="167"/>
      <c r="B28" s="171"/>
      <c r="C28" s="172"/>
      <c r="D28" s="172"/>
      <c r="E28" s="172"/>
      <c r="F28" s="172"/>
      <c r="G28" s="172"/>
      <c r="H28" s="172"/>
      <c r="I28" s="173"/>
      <c r="J28" s="171"/>
      <c r="K28" s="172"/>
      <c r="L28" s="172"/>
      <c r="M28" s="172"/>
      <c r="N28" s="172"/>
      <c r="O28" s="173"/>
      <c r="P28" s="53"/>
    </row>
    <row r="29" spans="1:16" ht="16.350000000000001" customHeight="1" x14ac:dyDescent="0.25">
      <c r="A29" s="166">
        <v>7</v>
      </c>
      <c r="B29" s="168" t="s">
        <v>33</v>
      </c>
      <c r="C29" s="169"/>
      <c r="D29" s="169"/>
      <c r="E29" s="169"/>
      <c r="F29" s="169"/>
      <c r="G29" s="169"/>
      <c r="H29" s="169"/>
      <c r="I29" s="170"/>
      <c r="J29" s="168"/>
      <c r="K29" s="169"/>
      <c r="L29" s="169"/>
      <c r="M29" s="169"/>
      <c r="N29" s="169"/>
      <c r="O29" s="170"/>
      <c r="P29" s="53"/>
    </row>
    <row r="30" spans="1:16" ht="30.6" customHeight="1" thickBot="1" x14ac:dyDescent="0.3">
      <c r="A30" s="167"/>
      <c r="B30" s="171" t="s">
        <v>48</v>
      </c>
      <c r="C30" s="172"/>
      <c r="D30" s="172"/>
      <c r="E30" s="172"/>
      <c r="F30" s="172"/>
      <c r="G30" s="172"/>
      <c r="H30" s="172"/>
      <c r="I30" s="173"/>
      <c r="J30" s="171"/>
      <c r="K30" s="172"/>
      <c r="L30" s="172"/>
      <c r="M30" s="172"/>
      <c r="N30" s="172"/>
      <c r="O30" s="173"/>
      <c r="P30" s="29"/>
    </row>
    <row r="31" spans="1:16" ht="18.95" customHeight="1" thickBot="1" x14ac:dyDescent="0.3">
      <c r="A31" s="55">
        <v>8</v>
      </c>
      <c r="B31" s="191" t="s">
        <v>49</v>
      </c>
      <c r="C31" s="192"/>
      <c r="D31" s="192"/>
      <c r="E31" s="192"/>
      <c r="F31" s="192"/>
      <c r="G31" s="192"/>
      <c r="H31" s="192"/>
      <c r="I31" s="193"/>
      <c r="J31" s="191"/>
      <c r="K31" s="192"/>
      <c r="L31" s="192"/>
      <c r="M31" s="192"/>
      <c r="N31" s="192"/>
      <c r="O31" s="193"/>
      <c r="P31" s="53"/>
    </row>
    <row r="32" spans="1:16" ht="28.35" customHeight="1" thickBot="1" x14ac:dyDescent="0.3">
      <c r="A32" s="166"/>
      <c r="B32" s="195" t="s">
        <v>50</v>
      </c>
      <c r="C32" s="196"/>
      <c r="D32" s="196"/>
      <c r="E32" s="196"/>
      <c r="F32" s="196"/>
      <c r="G32" s="196"/>
      <c r="H32" s="196"/>
      <c r="I32" s="196"/>
      <c r="J32" s="196"/>
      <c r="K32" s="196"/>
      <c r="L32" s="196"/>
      <c r="M32" s="196"/>
      <c r="N32" s="196"/>
      <c r="O32" s="197"/>
      <c r="P32" s="53"/>
    </row>
    <row r="33" spans="1:16" ht="16.350000000000001" customHeight="1" thickBot="1" x14ac:dyDescent="0.3">
      <c r="A33" s="194"/>
      <c r="B33" s="191" t="s">
        <v>51</v>
      </c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3"/>
      <c r="N33" s="198"/>
      <c r="O33" s="199"/>
      <c r="P33" s="53"/>
    </row>
    <row r="34" spans="1:16" ht="23.1" customHeight="1" thickBot="1" x14ac:dyDescent="0.3">
      <c r="A34" s="167"/>
      <c r="B34" s="191" t="s">
        <v>52</v>
      </c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3"/>
      <c r="N34" s="198"/>
      <c r="O34" s="199"/>
      <c r="P34" s="53"/>
    </row>
    <row r="35" spans="1:16" ht="24" customHeight="1" thickBot="1" x14ac:dyDescent="0.3">
      <c r="A35" s="55"/>
      <c r="B35" s="168" t="s">
        <v>53</v>
      </c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70"/>
      <c r="N35" s="174"/>
      <c r="O35" s="175"/>
      <c r="P35" s="53"/>
    </row>
    <row r="36" spans="1:16" ht="15" customHeight="1" thickBot="1" x14ac:dyDescent="0.3">
      <c r="A36" s="55"/>
      <c r="B36" s="171" t="s">
        <v>54</v>
      </c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3"/>
      <c r="N36" s="176"/>
      <c r="O36" s="177"/>
    </row>
    <row r="37" spans="1:16" ht="15" customHeight="1" thickBot="1" x14ac:dyDescent="0.3">
      <c r="A37" s="166"/>
      <c r="B37" s="191" t="s">
        <v>55</v>
      </c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3"/>
      <c r="N37" s="198"/>
      <c r="O37" s="199"/>
    </row>
    <row r="38" spans="1:16" ht="36.75" customHeight="1" thickBot="1" x14ac:dyDescent="0.3">
      <c r="A38" s="167"/>
      <c r="B38" s="191" t="s">
        <v>56</v>
      </c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3"/>
      <c r="N38" s="198"/>
      <c r="O38" s="199"/>
    </row>
    <row r="39" spans="1:16" ht="20.25" customHeight="1" thickBot="1" x14ac:dyDescent="0.3">
      <c r="A39" s="55"/>
      <c r="B39" s="191" t="s">
        <v>57</v>
      </c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3"/>
      <c r="N39" s="198"/>
      <c r="O39" s="199"/>
    </row>
    <row r="40" spans="1:16" ht="27.6" customHeight="1" thickBot="1" x14ac:dyDescent="0.3">
      <c r="A40" s="55"/>
      <c r="B40" s="191" t="s">
        <v>58</v>
      </c>
      <c r="C40" s="192"/>
      <c r="D40" s="192"/>
      <c r="E40" s="192"/>
      <c r="F40" s="192"/>
      <c r="G40" s="192"/>
      <c r="H40" s="192"/>
      <c r="I40" s="192"/>
      <c r="J40" s="192"/>
      <c r="K40" s="192"/>
      <c r="L40" s="192"/>
      <c r="M40" s="193"/>
      <c r="N40" s="221"/>
      <c r="O40" s="222"/>
    </row>
    <row r="41" spans="1:16" ht="24.75" customHeight="1" thickBot="1" x14ac:dyDescent="0.3">
      <c r="A41" s="55"/>
      <c r="B41" s="74"/>
      <c r="C41" s="75"/>
      <c r="D41" s="191" t="s">
        <v>59</v>
      </c>
      <c r="E41" s="192"/>
      <c r="F41" s="192"/>
      <c r="G41" s="192"/>
      <c r="H41" s="192"/>
      <c r="I41" s="192"/>
      <c r="J41" s="192"/>
      <c r="K41" s="192"/>
      <c r="L41" s="192"/>
      <c r="M41" s="209"/>
      <c r="N41" s="210"/>
      <c r="O41" s="211"/>
    </row>
    <row r="42" spans="1:16" ht="15.95" customHeight="1" thickBot="1" x14ac:dyDescent="0.3">
      <c r="A42" s="55"/>
      <c r="B42" s="76"/>
      <c r="C42" s="77"/>
      <c r="D42" s="168" t="s">
        <v>60</v>
      </c>
      <c r="E42" s="169"/>
      <c r="F42" s="169"/>
      <c r="G42" s="169"/>
      <c r="H42" s="169"/>
      <c r="I42" s="169"/>
      <c r="J42" s="169"/>
      <c r="K42" s="169"/>
      <c r="L42" s="169"/>
      <c r="M42" s="212"/>
      <c r="N42" s="214"/>
      <c r="O42" s="212"/>
    </row>
    <row r="43" spans="1:16" ht="33.950000000000003" customHeight="1" thickBot="1" x14ac:dyDescent="0.3">
      <c r="A43" s="73"/>
      <c r="B43" s="78"/>
      <c r="C43" s="79"/>
      <c r="D43" s="171" t="s">
        <v>61</v>
      </c>
      <c r="E43" s="172"/>
      <c r="F43" s="172"/>
      <c r="G43" s="172"/>
      <c r="H43" s="172"/>
      <c r="I43" s="172"/>
      <c r="J43" s="172"/>
      <c r="K43" s="172"/>
      <c r="L43" s="172"/>
      <c r="M43" s="213"/>
      <c r="N43" s="215"/>
      <c r="O43" s="216"/>
    </row>
    <row r="44" spans="1:16" ht="18.75" customHeight="1" x14ac:dyDescent="0.25">
      <c r="A44" s="6" t="s">
        <v>63</v>
      </c>
      <c r="B44" s="218" t="s">
        <v>62</v>
      </c>
      <c r="C44" s="219"/>
      <c r="D44" s="219"/>
      <c r="E44" s="219"/>
      <c r="F44" s="219"/>
      <c r="G44" s="219"/>
      <c r="H44" s="219"/>
      <c r="I44" s="219"/>
      <c r="J44" s="219"/>
      <c r="K44" s="220"/>
    </row>
    <row r="45" spans="1:16" ht="28.35" customHeight="1" x14ac:dyDescent="0.25">
      <c r="B45" s="217" t="s">
        <v>13</v>
      </c>
      <c r="C45" s="217"/>
      <c r="D45" s="217"/>
      <c r="E45" s="217"/>
      <c r="F45" s="217"/>
      <c r="G45" s="6" t="s">
        <v>165</v>
      </c>
      <c r="H45" s="6" t="s">
        <v>156</v>
      </c>
      <c r="I45" s="6" t="s">
        <v>166</v>
      </c>
      <c r="J45" s="6" t="s">
        <v>157</v>
      </c>
      <c r="K45" s="6" t="s">
        <v>158</v>
      </c>
    </row>
    <row r="46" spans="1:16" ht="15" customHeight="1" x14ac:dyDescent="0.25">
      <c r="A46" s="94">
        <v>1</v>
      </c>
      <c r="B46" s="142" t="s">
        <v>64</v>
      </c>
      <c r="C46" s="142"/>
      <c r="D46" s="142"/>
      <c r="E46" s="142"/>
      <c r="F46" s="142"/>
      <c r="G46" s="84">
        <v>0</v>
      </c>
      <c r="H46" s="85">
        <v>9</v>
      </c>
      <c r="I46" s="84">
        <v>18</v>
      </c>
      <c r="J46" s="84">
        <v>0</v>
      </c>
      <c r="K46" s="95"/>
    </row>
    <row r="47" spans="1:16" ht="35.1" customHeight="1" x14ac:dyDescent="0.25">
      <c r="A47" s="34">
        <v>2</v>
      </c>
      <c r="B47" s="142" t="s">
        <v>65</v>
      </c>
      <c r="C47" s="142"/>
      <c r="D47" s="142"/>
      <c r="E47" s="142"/>
      <c r="F47" s="142"/>
      <c r="G47" s="84">
        <v>0</v>
      </c>
      <c r="H47" s="85">
        <v>9</v>
      </c>
      <c r="I47" s="84">
        <v>18</v>
      </c>
      <c r="J47" s="84">
        <v>0</v>
      </c>
      <c r="K47" s="95"/>
      <c r="L47" s="30"/>
      <c r="M47" s="30"/>
      <c r="N47" s="30"/>
      <c r="O47" s="30"/>
    </row>
    <row r="48" spans="1:16" ht="15.95" customHeight="1" x14ac:dyDescent="0.25">
      <c r="A48" s="7">
        <v>3</v>
      </c>
      <c r="B48" s="142" t="s">
        <v>66</v>
      </c>
      <c r="C48" s="142"/>
      <c r="D48" s="142"/>
      <c r="E48" s="142"/>
      <c r="F48" s="142"/>
      <c r="G48" s="86">
        <v>0</v>
      </c>
      <c r="H48" s="87">
        <v>6</v>
      </c>
      <c r="I48" s="86">
        <v>12</v>
      </c>
      <c r="J48" s="86">
        <v>0</v>
      </c>
      <c r="K48" s="95"/>
      <c r="L48" s="30"/>
      <c r="M48" s="30"/>
      <c r="N48" s="30"/>
      <c r="O48" s="30"/>
      <c r="P48" s="53"/>
    </row>
    <row r="49" spans="1:20" ht="36.75" customHeight="1" x14ac:dyDescent="0.25">
      <c r="A49" s="7">
        <v>4</v>
      </c>
      <c r="B49" s="142" t="s">
        <v>67</v>
      </c>
      <c r="C49" s="142"/>
      <c r="D49" s="142"/>
      <c r="E49" s="142"/>
      <c r="F49" s="142"/>
      <c r="G49" s="86">
        <v>0</v>
      </c>
      <c r="H49" s="87">
        <v>6</v>
      </c>
      <c r="I49" s="86">
        <v>12</v>
      </c>
      <c r="J49" s="86">
        <v>0</v>
      </c>
      <c r="K49" s="95"/>
      <c r="L49" s="30"/>
      <c r="M49" s="30"/>
      <c r="N49" s="30"/>
      <c r="O49" s="30"/>
      <c r="P49" s="30"/>
      <c r="Q49" s="30"/>
      <c r="R49" s="30"/>
      <c r="S49" s="30"/>
      <c r="T49" s="30"/>
    </row>
    <row r="50" spans="1:20" ht="36.75" customHeight="1" x14ac:dyDescent="0.25">
      <c r="A50" s="7">
        <v>5</v>
      </c>
      <c r="B50" s="142" t="s">
        <v>68</v>
      </c>
      <c r="C50" s="142"/>
      <c r="D50" s="142"/>
      <c r="E50" s="142"/>
      <c r="F50" s="142"/>
      <c r="G50" s="86">
        <v>0</v>
      </c>
      <c r="H50" s="87">
        <v>6</v>
      </c>
      <c r="I50" s="86">
        <v>12</v>
      </c>
      <c r="J50" s="86">
        <v>0</v>
      </c>
      <c r="K50" s="95"/>
      <c r="L50" s="30"/>
      <c r="M50" s="30"/>
      <c r="N50" s="30"/>
      <c r="O50" s="30"/>
      <c r="P50" s="30"/>
      <c r="Q50" s="30"/>
      <c r="R50" s="30"/>
      <c r="S50" s="30"/>
      <c r="T50" s="30"/>
    </row>
    <row r="51" spans="1:20" ht="36.75" customHeight="1" x14ac:dyDescent="0.25">
      <c r="A51" s="7">
        <v>6</v>
      </c>
      <c r="B51" s="142" t="s">
        <v>69</v>
      </c>
      <c r="C51" s="142"/>
      <c r="D51" s="142"/>
      <c r="E51" s="142"/>
      <c r="F51" s="142"/>
      <c r="G51" s="86">
        <v>0</v>
      </c>
      <c r="H51" s="87">
        <v>6</v>
      </c>
      <c r="I51" s="86">
        <v>12</v>
      </c>
      <c r="J51" s="86">
        <v>0</v>
      </c>
      <c r="K51" s="95"/>
      <c r="L51" s="30"/>
      <c r="M51" s="30"/>
      <c r="N51" s="30"/>
      <c r="O51" s="30"/>
      <c r="P51" s="30"/>
      <c r="Q51" s="30"/>
      <c r="R51" s="30"/>
      <c r="S51" s="30"/>
      <c r="T51" s="30"/>
    </row>
    <row r="52" spans="1:20" ht="35.1" customHeight="1" x14ac:dyDescent="0.25">
      <c r="A52" s="7">
        <v>7</v>
      </c>
      <c r="B52" s="142" t="s">
        <v>70</v>
      </c>
      <c r="C52" s="142"/>
      <c r="D52" s="142"/>
      <c r="E52" s="142"/>
      <c r="F52" s="142"/>
      <c r="G52" s="86">
        <v>0</v>
      </c>
      <c r="H52" s="87">
        <v>6</v>
      </c>
      <c r="I52" s="86">
        <v>12</v>
      </c>
      <c r="J52" s="86">
        <v>0</v>
      </c>
      <c r="K52" s="95"/>
      <c r="L52" s="30"/>
      <c r="M52" s="30"/>
      <c r="N52" s="30"/>
      <c r="O52" s="30"/>
      <c r="P52" s="29"/>
      <c r="Q52" s="30"/>
      <c r="R52" s="30"/>
      <c r="S52" s="30"/>
      <c r="T52" s="30"/>
    </row>
    <row r="53" spans="1:20" ht="25.5" x14ac:dyDescent="0.25">
      <c r="A53" s="6" t="s">
        <v>71</v>
      </c>
      <c r="B53" s="217" t="s">
        <v>72</v>
      </c>
      <c r="C53" s="217"/>
      <c r="D53" s="217"/>
      <c r="E53" s="217"/>
      <c r="F53" s="217"/>
      <c r="G53" s="6" t="s">
        <v>165</v>
      </c>
      <c r="H53" s="6" t="s">
        <v>156</v>
      </c>
      <c r="I53" s="6" t="s">
        <v>166</v>
      </c>
      <c r="J53" s="6" t="s">
        <v>157</v>
      </c>
      <c r="K53" s="6" t="s">
        <v>158</v>
      </c>
      <c r="L53" s="30"/>
      <c r="M53" s="30"/>
      <c r="N53" s="30"/>
      <c r="O53" s="30"/>
      <c r="P53" s="29"/>
      <c r="Q53" s="30"/>
      <c r="R53" s="30"/>
      <c r="S53" s="30"/>
      <c r="T53" s="30"/>
    </row>
    <row r="54" spans="1:20" ht="39.950000000000003" customHeight="1" x14ac:dyDescent="0.25">
      <c r="A54" s="7">
        <v>8</v>
      </c>
      <c r="B54" s="142" t="s">
        <v>73</v>
      </c>
      <c r="C54" s="142"/>
      <c r="D54" s="142"/>
      <c r="E54" s="142"/>
      <c r="F54" s="142"/>
      <c r="G54" s="35">
        <v>0</v>
      </c>
      <c r="H54" s="38">
        <v>6</v>
      </c>
      <c r="I54" s="39">
        <v>12</v>
      </c>
      <c r="J54" s="40">
        <v>0</v>
      </c>
      <c r="K54" s="95"/>
      <c r="L54" s="30"/>
      <c r="M54" s="30"/>
      <c r="N54" s="30"/>
      <c r="O54" s="30"/>
      <c r="P54" s="29"/>
      <c r="Q54" s="30"/>
      <c r="R54" s="30"/>
      <c r="S54" s="30"/>
      <c r="T54" s="30"/>
    </row>
    <row r="55" spans="1:20" ht="39.950000000000003" customHeight="1" x14ac:dyDescent="0.4">
      <c r="A55" s="34">
        <v>9</v>
      </c>
      <c r="B55" s="142" t="s">
        <v>74</v>
      </c>
      <c r="C55" s="142"/>
      <c r="D55" s="142"/>
      <c r="E55" s="142"/>
      <c r="F55" s="142"/>
      <c r="G55" s="36">
        <v>0</v>
      </c>
      <c r="H55" s="41">
        <v>3</v>
      </c>
      <c r="I55" s="40">
        <v>6</v>
      </c>
      <c r="J55" s="40">
        <v>0</v>
      </c>
      <c r="K55" s="96"/>
      <c r="L55" s="30"/>
      <c r="M55" s="30"/>
      <c r="N55" s="30"/>
      <c r="O55" s="30"/>
      <c r="P55" s="29"/>
      <c r="Q55" s="30"/>
      <c r="R55" s="30"/>
      <c r="S55" s="30"/>
      <c r="T55" s="30"/>
    </row>
    <row r="56" spans="1:20" ht="25.5" x14ac:dyDescent="0.25">
      <c r="A56" s="6" t="s">
        <v>75</v>
      </c>
      <c r="B56" s="217" t="s">
        <v>76</v>
      </c>
      <c r="C56" s="217"/>
      <c r="D56" s="217"/>
      <c r="E56" s="217"/>
      <c r="F56" s="217"/>
      <c r="G56" s="6" t="s">
        <v>165</v>
      </c>
      <c r="H56" s="6" t="s">
        <v>156</v>
      </c>
      <c r="I56" s="6" t="s">
        <v>166</v>
      </c>
      <c r="J56" s="6" t="s">
        <v>157</v>
      </c>
      <c r="K56" s="6" t="s">
        <v>158</v>
      </c>
      <c r="L56" s="30"/>
      <c r="M56" s="30"/>
      <c r="N56" s="30"/>
      <c r="O56" s="30"/>
      <c r="P56" s="29"/>
      <c r="Q56" s="30"/>
      <c r="R56" s="30"/>
      <c r="S56" s="30"/>
      <c r="T56" s="30"/>
    </row>
    <row r="57" spans="1:20" ht="36.950000000000003" customHeight="1" x14ac:dyDescent="0.25">
      <c r="A57" s="7">
        <v>10</v>
      </c>
      <c r="B57" s="142" t="s">
        <v>77</v>
      </c>
      <c r="C57" s="142"/>
      <c r="D57" s="142"/>
      <c r="E57" s="142"/>
      <c r="F57" s="142"/>
      <c r="G57" s="35">
        <v>0</v>
      </c>
      <c r="H57" s="38">
        <v>6</v>
      </c>
      <c r="I57" s="39">
        <v>12</v>
      </c>
      <c r="J57" s="40">
        <v>0</v>
      </c>
      <c r="K57" s="95"/>
      <c r="P57" s="29"/>
      <c r="Q57" s="30"/>
      <c r="R57" s="30"/>
      <c r="S57" s="30"/>
      <c r="T57" s="30"/>
    </row>
    <row r="58" spans="1:20" ht="42" customHeight="1" x14ac:dyDescent="0.25">
      <c r="A58" s="34">
        <v>11</v>
      </c>
      <c r="B58" s="142" t="s">
        <v>14</v>
      </c>
      <c r="C58" s="142"/>
      <c r="D58" s="142"/>
      <c r="E58" s="142"/>
      <c r="F58" s="142"/>
      <c r="G58" s="35">
        <v>0</v>
      </c>
      <c r="H58" s="38">
        <v>6</v>
      </c>
      <c r="I58" s="39">
        <v>12</v>
      </c>
      <c r="J58" s="40">
        <v>0</v>
      </c>
      <c r="K58" s="95"/>
      <c r="P58" s="29"/>
      <c r="Q58" s="30"/>
      <c r="R58" s="30"/>
      <c r="S58" s="30"/>
      <c r="T58" s="30"/>
    </row>
    <row r="59" spans="1:20" ht="39.950000000000003" customHeight="1" x14ac:dyDescent="0.25">
      <c r="A59" s="7">
        <v>12</v>
      </c>
      <c r="B59" s="142" t="s">
        <v>15</v>
      </c>
      <c r="C59" s="142"/>
      <c r="D59" s="142"/>
      <c r="E59" s="142"/>
      <c r="F59" s="142"/>
      <c r="G59" s="35">
        <v>0</v>
      </c>
      <c r="H59" s="38">
        <v>6</v>
      </c>
      <c r="I59" s="39">
        <v>12</v>
      </c>
      <c r="J59" s="40">
        <v>0</v>
      </c>
      <c r="K59" s="95"/>
      <c r="P59" s="53"/>
    </row>
    <row r="60" spans="1:20" ht="30.6" customHeight="1" x14ac:dyDescent="0.4">
      <c r="A60" s="7">
        <v>13</v>
      </c>
      <c r="B60" s="142" t="s">
        <v>78</v>
      </c>
      <c r="C60" s="142"/>
      <c r="D60" s="142"/>
      <c r="E60" s="142"/>
      <c r="F60" s="142"/>
      <c r="G60" s="35">
        <v>0</v>
      </c>
      <c r="H60" s="38">
        <v>6</v>
      </c>
      <c r="I60" s="39">
        <v>12</v>
      </c>
      <c r="J60" s="40">
        <v>0</v>
      </c>
      <c r="K60" s="96"/>
      <c r="P60" s="53"/>
    </row>
    <row r="61" spans="1:20" ht="32.1" customHeight="1" x14ac:dyDescent="0.25">
      <c r="A61" s="6" t="s">
        <v>79</v>
      </c>
      <c r="B61" s="217" t="s">
        <v>16</v>
      </c>
      <c r="C61" s="217"/>
      <c r="D61" s="217"/>
      <c r="E61" s="217"/>
      <c r="F61" s="217"/>
      <c r="G61" s="6" t="s">
        <v>165</v>
      </c>
      <c r="H61" s="6" t="s">
        <v>156</v>
      </c>
      <c r="I61" s="6" t="s">
        <v>166</v>
      </c>
      <c r="J61" s="6" t="s">
        <v>157</v>
      </c>
      <c r="K61" s="6" t="s">
        <v>158</v>
      </c>
      <c r="P61" s="29"/>
    </row>
    <row r="62" spans="1:20" ht="15.95" customHeight="1" x14ac:dyDescent="0.25">
      <c r="A62" s="7">
        <v>14</v>
      </c>
      <c r="B62" s="142" t="s">
        <v>80</v>
      </c>
      <c r="C62" s="142"/>
      <c r="D62" s="142"/>
      <c r="E62" s="142"/>
      <c r="F62" s="142"/>
      <c r="G62" s="44">
        <v>0</v>
      </c>
      <c r="H62" s="45">
        <v>3</v>
      </c>
      <c r="I62" s="44">
        <v>6</v>
      </c>
      <c r="J62" s="46">
        <v>0</v>
      </c>
      <c r="K62" s="97"/>
      <c r="P62" s="53"/>
    </row>
    <row r="63" spans="1:20" ht="30" customHeight="1" x14ac:dyDescent="0.25">
      <c r="A63" s="6" t="s">
        <v>17</v>
      </c>
      <c r="B63" s="217" t="s">
        <v>81</v>
      </c>
      <c r="C63" s="217"/>
      <c r="D63" s="217"/>
      <c r="E63" s="217"/>
      <c r="F63" s="217"/>
      <c r="G63" s="6" t="s">
        <v>165</v>
      </c>
      <c r="H63" s="6" t="s">
        <v>156</v>
      </c>
      <c r="I63" s="6" t="s">
        <v>166</v>
      </c>
      <c r="J63" s="6" t="s">
        <v>157</v>
      </c>
      <c r="K63" s="6" t="s">
        <v>158</v>
      </c>
      <c r="P63" s="53"/>
    </row>
    <row r="64" spans="1:20" ht="36.75" customHeight="1" x14ac:dyDescent="0.25">
      <c r="A64" s="7">
        <v>15</v>
      </c>
      <c r="B64" s="142" t="s">
        <v>85</v>
      </c>
      <c r="C64" s="142"/>
      <c r="D64" s="142"/>
      <c r="E64" s="142"/>
      <c r="F64" s="142"/>
      <c r="G64" s="35">
        <v>0</v>
      </c>
      <c r="H64" s="38">
        <v>6</v>
      </c>
      <c r="I64" s="39">
        <v>12</v>
      </c>
      <c r="J64" s="40">
        <v>0</v>
      </c>
      <c r="K64" s="95"/>
    </row>
    <row r="65" spans="1:16" ht="17.25" customHeight="1" x14ac:dyDescent="0.25">
      <c r="A65" s="251"/>
      <c r="B65" s="224" t="s">
        <v>82</v>
      </c>
      <c r="C65" s="224"/>
      <c r="D65" s="224"/>
      <c r="E65" s="224"/>
      <c r="F65" s="224"/>
      <c r="G65" s="9" t="s">
        <v>83</v>
      </c>
      <c r="H65" s="253" t="s">
        <v>196</v>
      </c>
      <c r="I65" s="254"/>
      <c r="J65" s="254"/>
      <c r="K65" s="255"/>
    </row>
    <row r="66" spans="1:16" ht="27" customHeight="1" x14ac:dyDescent="0.25">
      <c r="A66" s="252"/>
      <c r="B66" s="225"/>
      <c r="C66" s="225"/>
      <c r="D66" s="225"/>
      <c r="E66" s="225"/>
      <c r="F66" s="225"/>
      <c r="G66" s="48" t="s">
        <v>84</v>
      </c>
      <c r="H66" s="253" t="s">
        <v>196</v>
      </c>
      <c r="I66" s="254"/>
      <c r="J66" s="254"/>
      <c r="K66" s="255"/>
    </row>
    <row r="67" spans="1:16" ht="24" customHeight="1" x14ac:dyDescent="0.25">
      <c r="A67" s="8"/>
      <c r="B67" s="128" t="s">
        <v>86</v>
      </c>
      <c r="C67" s="128"/>
      <c r="D67" s="132">
        <f>SUM(I46:I64)</f>
        <v>180</v>
      </c>
      <c r="E67" s="132"/>
      <c r="F67" s="132"/>
      <c r="G67" s="133">
        <f>SUM(K46:K64)</f>
        <v>0</v>
      </c>
      <c r="H67" s="134"/>
      <c r="I67" s="134"/>
      <c r="J67" s="134"/>
      <c r="K67" s="135"/>
      <c r="P67" s="53"/>
    </row>
    <row r="68" spans="1:16" ht="17.100000000000001" customHeight="1" x14ac:dyDescent="0.25">
      <c r="A68" s="14"/>
      <c r="B68" s="136">
        <v>0.7</v>
      </c>
      <c r="C68" s="136"/>
      <c r="D68" s="136"/>
      <c r="E68" s="136">
        <v>0.39900000000000002</v>
      </c>
      <c r="F68" s="136"/>
      <c r="G68" s="136"/>
      <c r="H68" s="51"/>
      <c r="I68" s="132" t="str">
        <f>IF(G67&gt;=B69,"HIGH RISK",IF(G67&lt;=E69,"LOW RISK","MEDIUM RISK"))</f>
        <v>LOW RISK</v>
      </c>
      <c r="J68" s="132"/>
      <c r="K68" s="132"/>
      <c r="P68" s="53"/>
    </row>
    <row r="69" spans="1:16" ht="16.350000000000001" customHeight="1" x14ac:dyDescent="0.25">
      <c r="A69" s="47"/>
      <c r="B69" s="137">
        <f>70%*D67</f>
        <v>125.99999999999999</v>
      </c>
      <c r="C69" s="137"/>
      <c r="D69" s="137"/>
      <c r="E69" s="138">
        <f>39.9%*D67</f>
        <v>71.819999999999993</v>
      </c>
      <c r="F69" s="138"/>
      <c r="G69" s="138"/>
      <c r="H69" s="52"/>
      <c r="I69" s="132"/>
      <c r="J69" s="132"/>
      <c r="K69" s="132"/>
      <c r="P69" s="53"/>
    </row>
    <row r="70" spans="1:16" ht="15.95" customHeight="1" x14ac:dyDescent="0.25">
      <c r="A70" s="3"/>
      <c r="B70" s="2"/>
      <c r="C70" s="2"/>
      <c r="D70" s="2"/>
      <c r="E70" s="49"/>
      <c r="F70" s="49"/>
      <c r="G70" s="49"/>
      <c r="H70" s="2"/>
      <c r="I70" s="50"/>
      <c r="J70" s="50"/>
      <c r="K70" s="50"/>
      <c r="P70" s="53"/>
    </row>
    <row r="71" spans="1:16" ht="20.25" customHeight="1" x14ac:dyDescent="0.25">
      <c r="A71" s="15"/>
      <c r="B71" s="223" t="s">
        <v>87</v>
      </c>
      <c r="C71" s="223"/>
      <c r="D71" s="223"/>
      <c r="E71" s="223"/>
      <c r="F71" s="223"/>
      <c r="G71" s="223"/>
      <c r="H71" s="223"/>
      <c r="I71" s="223"/>
      <c r="J71" s="223"/>
      <c r="K71" s="223"/>
      <c r="P71" s="53"/>
    </row>
    <row r="72" spans="1:16" ht="30.6" customHeight="1" x14ac:dyDescent="0.25">
      <c r="A72" s="11">
        <v>16</v>
      </c>
      <c r="B72" s="143" t="s">
        <v>88</v>
      </c>
      <c r="C72" s="143"/>
      <c r="D72" s="143"/>
      <c r="E72" s="143"/>
      <c r="F72" s="143"/>
      <c r="G72" s="12" t="s">
        <v>163</v>
      </c>
      <c r="H72" s="12" t="s">
        <v>156</v>
      </c>
      <c r="I72" s="12" t="s">
        <v>164</v>
      </c>
      <c r="J72" s="12" t="s">
        <v>157</v>
      </c>
      <c r="K72" s="16" t="s">
        <v>158</v>
      </c>
      <c r="P72" s="53"/>
    </row>
    <row r="73" spans="1:16" ht="15.95" customHeight="1" x14ac:dyDescent="0.25">
      <c r="B73" s="143" t="s">
        <v>89</v>
      </c>
      <c r="C73" s="143"/>
      <c r="D73" s="143"/>
      <c r="E73" s="143"/>
      <c r="F73" s="143"/>
      <c r="G73" s="37">
        <v>0</v>
      </c>
      <c r="H73" s="42">
        <v>9</v>
      </c>
      <c r="I73" s="43">
        <v>18</v>
      </c>
      <c r="J73" s="43">
        <v>0</v>
      </c>
      <c r="K73" s="98"/>
      <c r="P73" s="53"/>
    </row>
    <row r="74" spans="1:16" ht="15.95" customHeight="1" x14ac:dyDescent="0.25">
      <c r="B74" s="143" t="s">
        <v>90</v>
      </c>
      <c r="C74" s="143"/>
      <c r="D74" s="143"/>
      <c r="E74" s="143"/>
      <c r="F74" s="143"/>
      <c r="G74" s="11"/>
      <c r="H74" s="11"/>
      <c r="I74" s="11"/>
      <c r="J74" s="11"/>
      <c r="K74" s="98"/>
      <c r="P74" s="53"/>
    </row>
    <row r="75" spans="1:16" ht="15.95" customHeight="1" x14ac:dyDescent="0.25">
      <c r="A75" s="11"/>
      <c r="B75" s="143" t="s">
        <v>91</v>
      </c>
      <c r="C75" s="143"/>
      <c r="D75" s="143"/>
      <c r="E75" s="143"/>
      <c r="F75" s="143"/>
      <c r="G75" s="11"/>
      <c r="H75" s="11"/>
      <c r="I75" s="11"/>
      <c r="J75" s="11"/>
      <c r="K75" s="98"/>
      <c r="P75" s="53"/>
    </row>
    <row r="76" spans="1:16" ht="20.25" customHeight="1" x14ac:dyDescent="0.25">
      <c r="A76" s="11"/>
      <c r="B76" s="143" t="s">
        <v>92</v>
      </c>
      <c r="C76" s="143"/>
      <c r="D76" s="143"/>
      <c r="E76" s="143"/>
      <c r="F76" s="143"/>
      <c r="G76" s="11"/>
      <c r="H76" s="11"/>
      <c r="I76" s="11"/>
      <c r="J76" s="11"/>
      <c r="K76" s="95"/>
      <c r="P76" s="53"/>
    </row>
    <row r="77" spans="1:16" ht="20.25" customHeight="1" x14ac:dyDescent="0.25">
      <c r="A77" s="11"/>
      <c r="B77" s="143" t="s">
        <v>93</v>
      </c>
      <c r="C77" s="143"/>
      <c r="D77" s="143"/>
      <c r="E77" s="143"/>
      <c r="F77" s="143"/>
      <c r="G77" s="11"/>
      <c r="H77" s="11"/>
      <c r="I77" s="11"/>
      <c r="J77" s="11"/>
      <c r="K77" s="95"/>
      <c r="P77" s="53"/>
    </row>
    <row r="78" spans="1:16" ht="40.5" customHeight="1" x14ac:dyDescent="0.25">
      <c r="A78" s="11"/>
      <c r="B78" s="143" t="s">
        <v>94</v>
      </c>
      <c r="C78" s="143"/>
      <c r="D78" s="143"/>
      <c r="E78" s="143"/>
      <c r="F78" s="143"/>
      <c r="G78" s="11"/>
      <c r="H78" s="11"/>
      <c r="I78" s="11"/>
      <c r="J78" s="11"/>
      <c r="K78" s="95"/>
      <c r="P78" s="53"/>
    </row>
    <row r="79" spans="1:16" ht="40.5" customHeight="1" x14ac:dyDescent="0.25">
      <c r="A79" s="11">
        <v>17</v>
      </c>
      <c r="B79" s="143" t="s">
        <v>95</v>
      </c>
      <c r="C79" s="143"/>
      <c r="D79" s="143"/>
      <c r="E79" s="143"/>
      <c r="F79" s="143"/>
      <c r="G79" s="37">
        <v>0</v>
      </c>
      <c r="H79" s="42">
        <v>9</v>
      </c>
      <c r="I79" s="43">
        <v>18</v>
      </c>
      <c r="J79" s="43">
        <v>0</v>
      </c>
      <c r="K79" s="98"/>
      <c r="P79" s="53"/>
    </row>
    <row r="80" spans="1:16" ht="15.95" customHeight="1" x14ac:dyDescent="0.25">
      <c r="A80" s="11">
        <v>18</v>
      </c>
      <c r="B80" s="143" t="s">
        <v>96</v>
      </c>
      <c r="C80" s="143"/>
      <c r="D80" s="143"/>
      <c r="E80" s="143"/>
      <c r="F80" s="143"/>
      <c r="G80" s="44">
        <v>0</v>
      </c>
      <c r="H80" s="45">
        <v>3</v>
      </c>
      <c r="I80" s="44">
        <v>6</v>
      </c>
      <c r="J80" s="46">
        <v>0</v>
      </c>
      <c r="K80" s="99"/>
      <c r="P80" s="53"/>
    </row>
    <row r="81" spans="1:16" ht="41.1" customHeight="1" x14ac:dyDescent="0.25">
      <c r="A81" s="11">
        <v>19</v>
      </c>
      <c r="B81" s="143" t="s">
        <v>97</v>
      </c>
      <c r="C81" s="143"/>
      <c r="D81" s="143"/>
      <c r="E81" s="143"/>
      <c r="F81" s="143"/>
      <c r="G81" s="35">
        <v>0</v>
      </c>
      <c r="H81" s="38">
        <v>6</v>
      </c>
      <c r="I81" s="39">
        <v>12</v>
      </c>
      <c r="J81" s="40">
        <v>0</v>
      </c>
      <c r="K81" s="95"/>
      <c r="P81" s="53"/>
    </row>
    <row r="82" spans="1:16" ht="20.25" customHeight="1" x14ac:dyDescent="0.25">
      <c r="A82" s="11"/>
      <c r="B82" s="128" t="s">
        <v>98</v>
      </c>
      <c r="C82" s="128"/>
      <c r="D82" s="132">
        <f>SUM(I72:I81)</f>
        <v>54</v>
      </c>
      <c r="E82" s="132"/>
      <c r="F82" s="132"/>
      <c r="G82" s="133">
        <f>SUM(K72:K81)</f>
        <v>0</v>
      </c>
      <c r="H82" s="134"/>
      <c r="I82" s="134"/>
      <c r="J82" s="134"/>
      <c r="K82" s="135"/>
      <c r="P82" s="53"/>
    </row>
    <row r="83" spans="1:16" ht="15.95" customHeight="1" x14ac:dyDescent="0.25">
      <c r="A83" s="11"/>
      <c r="B83" s="136">
        <v>0.7</v>
      </c>
      <c r="C83" s="136"/>
      <c r="D83" s="136"/>
      <c r="E83" s="136">
        <v>0.39900000000000002</v>
      </c>
      <c r="F83" s="136"/>
      <c r="G83" s="136"/>
      <c r="H83" s="51"/>
      <c r="I83" s="132" t="str">
        <f>IF(G82&gt;=B84,"HIGH RISK",IF(G82&lt;=E84,"LOW RISK","MEDIUM RISK"))</f>
        <v>LOW RISK</v>
      </c>
      <c r="J83" s="132"/>
      <c r="K83" s="132"/>
      <c r="P83" s="53"/>
    </row>
    <row r="84" spans="1:16" ht="16.350000000000001" customHeight="1" x14ac:dyDescent="0.25">
      <c r="A84" s="10"/>
      <c r="B84" s="137">
        <f>70%*D82</f>
        <v>37.799999999999997</v>
      </c>
      <c r="C84" s="137"/>
      <c r="D84" s="137"/>
      <c r="E84" s="138">
        <f>39.9%*D82</f>
        <v>21.545999999999999</v>
      </c>
      <c r="F84" s="138"/>
      <c r="G84" s="138"/>
      <c r="H84" s="52"/>
      <c r="I84" s="132"/>
      <c r="J84" s="132"/>
      <c r="K84" s="132"/>
      <c r="P84" s="53"/>
    </row>
    <row r="85" spans="1:16" ht="18.75" customHeight="1" x14ac:dyDescent="0.25">
      <c r="A85" s="13"/>
      <c r="B85" s="4"/>
      <c r="C85" s="4"/>
      <c r="D85" s="4"/>
      <c r="E85" s="4"/>
      <c r="F85" s="4"/>
      <c r="G85" s="4"/>
      <c r="H85" s="4"/>
      <c r="I85" s="4"/>
      <c r="J85" s="4"/>
      <c r="K85" s="4"/>
      <c r="P85" s="53"/>
    </row>
    <row r="86" spans="1:16" ht="36" customHeight="1" x14ac:dyDescent="0.25">
      <c r="A86" s="15"/>
      <c r="B86" s="218" t="s">
        <v>99</v>
      </c>
      <c r="C86" s="265"/>
      <c r="D86" s="265"/>
      <c r="E86" s="265"/>
      <c r="F86" s="265"/>
      <c r="G86" s="265"/>
      <c r="H86" s="265"/>
      <c r="I86" s="265"/>
      <c r="J86" s="265"/>
      <c r="K86" s="266"/>
      <c r="P86" s="53"/>
    </row>
    <row r="87" spans="1:16" ht="24.95" customHeight="1" x14ac:dyDescent="0.25">
      <c r="A87" s="18" t="s">
        <v>100</v>
      </c>
      <c r="B87" s="128" t="s">
        <v>101</v>
      </c>
      <c r="C87" s="128"/>
      <c r="D87" s="128"/>
      <c r="E87" s="128"/>
      <c r="F87" s="128"/>
      <c r="G87" s="18" t="s">
        <v>165</v>
      </c>
      <c r="H87" s="18" t="s">
        <v>156</v>
      </c>
      <c r="I87" s="18" t="s">
        <v>166</v>
      </c>
      <c r="J87" s="18" t="s">
        <v>157</v>
      </c>
      <c r="K87" s="25" t="s">
        <v>158</v>
      </c>
      <c r="P87" s="53"/>
    </row>
    <row r="88" spans="1:16" ht="18.75" customHeight="1" x14ac:dyDescent="0.25">
      <c r="A88" s="34">
        <v>20</v>
      </c>
      <c r="B88" s="143" t="s">
        <v>102</v>
      </c>
      <c r="C88" s="143"/>
      <c r="D88" s="143"/>
      <c r="E88" s="143"/>
      <c r="F88" s="143"/>
      <c r="G88" s="35">
        <v>0</v>
      </c>
      <c r="H88" s="38">
        <v>6</v>
      </c>
      <c r="I88" s="39">
        <v>12</v>
      </c>
      <c r="J88" s="40">
        <v>0</v>
      </c>
      <c r="K88" s="95"/>
      <c r="P88" s="53"/>
    </row>
    <row r="89" spans="1:16" ht="18.75" customHeight="1" x14ac:dyDescent="0.25">
      <c r="A89" s="34">
        <v>21</v>
      </c>
      <c r="B89" s="143" t="s">
        <v>103</v>
      </c>
      <c r="C89" s="143"/>
      <c r="D89" s="143"/>
      <c r="E89" s="143"/>
      <c r="F89" s="143"/>
      <c r="G89" s="35">
        <v>0</v>
      </c>
      <c r="H89" s="38">
        <v>6</v>
      </c>
      <c r="I89" s="39">
        <v>12</v>
      </c>
      <c r="J89" s="40">
        <v>0</v>
      </c>
      <c r="K89" s="95"/>
      <c r="P89" s="53"/>
    </row>
    <row r="90" spans="1:16" ht="45" customHeight="1" x14ac:dyDescent="0.25">
      <c r="A90" s="11"/>
      <c r="B90" s="226" t="s">
        <v>171</v>
      </c>
      <c r="C90" s="226"/>
      <c r="D90" s="226"/>
      <c r="E90" s="226"/>
      <c r="F90" s="226"/>
      <c r="G90" s="12"/>
      <c r="H90" s="12"/>
      <c r="I90" s="12"/>
      <c r="J90" s="12"/>
      <c r="K90" s="95"/>
      <c r="P90" s="53"/>
    </row>
    <row r="91" spans="1:16" ht="39.950000000000003" customHeight="1" x14ac:dyDescent="0.25">
      <c r="A91" s="11"/>
      <c r="B91" s="226" t="s">
        <v>104</v>
      </c>
      <c r="C91" s="226"/>
      <c r="D91" s="226"/>
      <c r="E91" s="226"/>
      <c r="F91" s="226"/>
      <c r="G91" s="12"/>
      <c r="H91" s="12"/>
      <c r="I91" s="12"/>
      <c r="J91" s="12"/>
      <c r="K91" s="95"/>
      <c r="P91" s="53"/>
    </row>
    <row r="92" spans="1:16" ht="24.95" customHeight="1" x14ac:dyDescent="0.25">
      <c r="A92" s="18" t="s">
        <v>71</v>
      </c>
      <c r="B92" s="144" t="s">
        <v>105</v>
      </c>
      <c r="C92" s="144"/>
      <c r="D92" s="144"/>
      <c r="E92" s="144"/>
      <c r="F92" s="144"/>
      <c r="G92" s="18" t="s">
        <v>165</v>
      </c>
      <c r="H92" s="18" t="s">
        <v>156</v>
      </c>
      <c r="I92" s="18" t="s">
        <v>166</v>
      </c>
      <c r="J92" s="18" t="s">
        <v>157</v>
      </c>
      <c r="K92" s="71" t="s">
        <v>158</v>
      </c>
      <c r="P92" s="53"/>
    </row>
    <row r="93" spans="1:16" ht="39.950000000000003" customHeight="1" x14ac:dyDescent="0.25">
      <c r="A93" s="11">
        <v>22</v>
      </c>
      <c r="B93" s="143" t="s">
        <v>106</v>
      </c>
      <c r="C93" s="143"/>
      <c r="D93" s="143"/>
      <c r="E93" s="143"/>
      <c r="F93" s="143"/>
      <c r="G93" s="35">
        <v>0</v>
      </c>
      <c r="H93" s="38">
        <v>6</v>
      </c>
      <c r="I93" s="39">
        <v>12</v>
      </c>
      <c r="J93" s="40">
        <v>0</v>
      </c>
      <c r="K93" s="95"/>
      <c r="P93" s="53"/>
    </row>
    <row r="94" spans="1:16" ht="39.950000000000003" customHeight="1" x14ac:dyDescent="0.25">
      <c r="A94" s="34">
        <v>23</v>
      </c>
      <c r="B94" s="143" t="s">
        <v>159</v>
      </c>
      <c r="C94" s="143"/>
      <c r="D94" s="143"/>
      <c r="E94" s="143"/>
      <c r="F94" s="143"/>
      <c r="G94" s="35">
        <v>0</v>
      </c>
      <c r="H94" s="38">
        <v>6</v>
      </c>
      <c r="I94" s="39">
        <v>12</v>
      </c>
      <c r="J94" s="40">
        <v>0</v>
      </c>
      <c r="K94" s="95"/>
      <c r="P94" s="53"/>
    </row>
    <row r="95" spans="1:16" ht="42.95" customHeight="1" x14ac:dyDescent="0.25">
      <c r="A95" s="11">
        <v>24</v>
      </c>
      <c r="B95" s="143" t="s">
        <v>175</v>
      </c>
      <c r="C95" s="143"/>
      <c r="D95" s="143"/>
      <c r="E95" s="143"/>
      <c r="F95" s="143"/>
      <c r="G95" s="35">
        <v>0</v>
      </c>
      <c r="H95" s="38">
        <v>6</v>
      </c>
      <c r="I95" s="39">
        <v>12</v>
      </c>
      <c r="J95" s="40">
        <v>0</v>
      </c>
      <c r="K95" s="95"/>
      <c r="P95" s="53"/>
    </row>
    <row r="96" spans="1:16" ht="38.1" customHeight="1" x14ac:dyDescent="0.4">
      <c r="A96" s="11">
        <v>25</v>
      </c>
      <c r="B96" s="143" t="s">
        <v>107</v>
      </c>
      <c r="C96" s="143"/>
      <c r="D96" s="143"/>
      <c r="E96" s="143"/>
      <c r="F96" s="143"/>
      <c r="G96" s="44">
        <v>0</v>
      </c>
      <c r="H96" s="45">
        <v>3</v>
      </c>
      <c r="I96" s="44">
        <v>6</v>
      </c>
      <c r="J96" s="46">
        <v>0</v>
      </c>
      <c r="K96" s="96"/>
      <c r="P96" s="53"/>
    </row>
    <row r="97" spans="1:16" ht="38.1" customHeight="1" x14ac:dyDescent="0.25">
      <c r="A97" s="11">
        <v>26</v>
      </c>
      <c r="B97" s="143" t="s">
        <v>160</v>
      </c>
      <c r="C97" s="143"/>
      <c r="D97" s="143"/>
      <c r="E97" s="143"/>
      <c r="F97" s="143"/>
      <c r="G97" s="35">
        <v>0</v>
      </c>
      <c r="H97" s="38">
        <v>6</v>
      </c>
      <c r="I97" s="39">
        <v>12</v>
      </c>
      <c r="J97" s="40">
        <v>0</v>
      </c>
      <c r="K97" s="95"/>
      <c r="P97" s="53"/>
    </row>
    <row r="98" spans="1:16" ht="38.1" customHeight="1" x14ac:dyDescent="0.25">
      <c r="A98" s="11">
        <v>27</v>
      </c>
      <c r="B98" s="143" t="s">
        <v>169</v>
      </c>
      <c r="C98" s="143"/>
      <c r="D98" s="143"/>
      <c r="E98" s="143"/>
      <c r="F98" s="143"/>
      <c r="G98" s="35">
        <v>0</v>
      </c>
      <c r="H98" s="38">
        <v>6</v>
      </c>
      <c r="I98" s="39">
        <v>12</v>
      </c>
      <c r="J98" s="40">
        <v>0</v>
      </c>
      <c r="K98" s="95"/>
      <c r="P98" s="53"/>
    </row>
    <row r="99" spans="1:16" ht="46.5" customHeight="1" x14ac:dyDescent="0.25">
      <c r="A99" s="18" t="s">
        <v>75</v>
      </c>
      <c r="B99" s="144" t="s">
        <v>108</v>
      </c>
      <c r="C99" s="144"/>
      <c r="D99" s="144"/>
      <c r="E99" s="144"/>
      <c r="F99" s="144"/>
      <c r="G99" s="18" t="s">
        <v>165</v>
      </c>
      <c r="H99" s="18" t="s">
        <v>156</v>
      </c>
      <c r="I99" s="18" t="s">
        <v>166</v>
      </c>
      <c r="J99" s="18" t="s">
        <v>157</v>
      </c>
      <c r="K99" s="25" t="s">
        <v>158</v>
      </c>
      <c r="P99" s="53"/>
    </row>
    <row r="100" spans="1:16" ht="28.5" customHeight="1" x14ac:dyDescent="0.25">
      <c r="A100" s="11">
        <v>28</v>
      </c>
      <c r="B100" s="143" t="s">
        <v>109</v>
      </c>
      <c r="C100" s="143"/>
      <c r="D100" s="143"/>
      <c r="E100" s="143"/>
      <c r="F100" s="143"/>
      <c r="G100" s="44">
        <v>0</v>
      </c>
      <c r="H100" s="45">
        <v>3</v>
      </c>
      <c r="I100" s="44">
        <v>6</v>
      </c>
      <c r="J100" s="46">
        <v>0</v>
      </c>
      <c r="K100" s="97"/>
      <c r="P100" s="53"/>
    </row>
    <row r="101" spans="1:16" ht="39.950000000000003" customHeight="1" x14ac:dyDescent="0.25">
      <c r="A101" s="34">
        <v>29</v>
      </c>
      <c r="B101" s="143" t="s">
        <v>110</v>
      </c>
      <c r="C101" s="143"/>
      <c r="D101" s="143"/>
      <c r="E101" s="143"/>
      <c r="F101" s="143"/>
      <c r="G101" s="35">
        <v>0</v>
      </c>
      <c r="H101" s="38">
        <v>6</v>
      </c>
      <c r="I101" s="39">
        <v>12</v>
      </c>
      <c r="J101" s="40">
        <v>0</v>
      </c>
      <c r="K101" s="95"/>
      <c r="P101" s="53"/>
    </row>
    <row r="102" spans="1:16" ht="30" customHeight="1" x14ac:dyDescent="0.25">
      <c r="A102" s="18" t="s">
        <v>79</v>
      </c>
      <c r="B102" s="144" t="s">
        <v>18</v>
      </c>
      <c r="C102" s="144"/>
      <c r="D102" s="144"/>
      <c r="E102" s="144"/>
      <c r="F102" s="144"/>
      <c r="G102" s="18" t="s">
        <v>165</v>
      </c>
      <c r="H102" s="18" t="s">
        <v>156</v>
      </c>
      <c r="I102" s="18" t="s">
        <v>166</v>
      </c>
      <c r="J102" s="18" t="s">
        <v>157</v>
      </c>
      <c r="K102" s="25" t="s">
        <v>158</v>
      </c>
      <c r="P102" s="53"/>
    </row>
    <row r="103" spans="1:16" ht="16.350000000000001" customHeight="1" x14ac:dyDescent="0.25">
      <c r="A103" s="11">
        <v>30</v>
      </c>
      <c r="B103" s="143" t="s">
        <v>19</v>
      </c>
      <c r="C103" s="143"/>
      <c r="D103" s="143"/>
      <c r="E103" s="143"/>
      <c r="F103" s="143"/>
      <c r="G103" s="37">
        <v>0</v>
      </c>
      <c r="H103" s="42">
        <v>9</v>
      </c>
      <c r="I103" s="43">
        <v>18</v>
      </c>
      <c r="J103" s="43">
        <v>0</v>
      </c>
      <c r="K103" s="98"/>
      <c r="P103" s="53"/>
    </row>
    <row r="104" spans="1:16" ht="24.95" customHeight="1" x14ac:dyDescent="0.25">
      <c r="A104" s="34">
        <v>31</v>
      </c>
      <c r="B104" s="143" t="s">
        <v>111</v>
      </c>
      <c r="C104" s="143"/>
      <c r="D104" s="143"/>
      <c r="E104" s="143"/>
      <c r="F104" s="143"/>
      <c r="G104" s="37">
        <v>0</v>
      </c>
      <c r="H104" s="42">
        <v>9</v>
      </c>
      <c r="I104" s="43">
        <v>18</v>
      </c>
      <c r="J104" s="43">
        <v>0</v>
      </c>
      <c r="K104" s="98"/>
      <c r="P104" s="53"/>
    </row>
    <row r="105" spans="1:16" ht="24.95" customHeight="1" x14ac:dyDescent="0.25">
      <c r="A105" s="11">
        <v>32</v>
      </c>
      <c r="B105" s="143" t="s">
        <v>112</v>
      </c>
      <c r="C105" s="143"/>
      <c r="D105" s="143"/>
      <c r="E105" s="143"/>
      <c r="F105" s="143"/>
      <c r="G105" s="35">
        <v>0</v>
      </c>
      <c r="H105" s="38">
        <v>6</v>
      </c>
      <c r="I105" s="39">
        <v>12</v>
      </c>
      <c r="J105" s="40">
        <v>0</v>
      </c>
      <c r="K105" s="95"/>
      <c r="P105" s="53"/>
    </row>
    <row r="106" spans="1:16" ht="15.95" customHeight="1" x14ac:dyDescent="0.25">
      <c r="A106" s="11">
        <v>33</v>
      </c>
      <c r="B106" s="143" t="s">
        <v>113</v>
      </c>
      <c r="C106" s="143"/>
      <c r="D106" s="143"/>
      <c r="E106" s="143"/>
      <c r="F106" s="143"/>
      <c r="G106" s="35">
        <v>0</v>
      </c>
      <c r="H106" s="38">
        <v>6</v>
      </c>
      <c r="I106" s="39">
        <v>12</v>
      </c>
      <c r="J106" s="40">
        <v>0</v>
      </c>
      <c r="K106" s="95"/>
      <c r="P106" s="53"/>
    </row>
    <row r="107" spans="1:16" ht="15.95" customHeight="1" x14ac:dyDescent="0.25">
      <c r="A107" s="11"/>
      <c r="B107" s="226" t="s">
        <v>114</v>
      </c>
      <c r="C107" s="226"/>
      <c r="D107" s="226"/>
      <c r="E107" s="226"/>
      <c r="F107" s="226"/>
      <c r="G107" s="12"/>
      <c r="H107" s="12"/>
      <c r="I107" s="12"/>
      <c r="J107" s="12"/>
      <c r="K107" s="95"/>
      <c r="P107" s="53"/>
    </row>
    <row r="108" spans="1:16" ht="27.95" customHeight="1" x14ac:dyDescent="0.25">
      <c r="A108" s="26"/>
      <c r="B108" s="128" t="s">
        <v>115</v>
      </c>
      <c r="C108" s="128"/>
      <c r="D108" s="132">
        <f>SUM(I88:I106)</f>
        <v>168</v>
      </c>
      <c r="E108" s="132"/>
      <c r="F108" s="132"/>
      <c r="G108" s="133">
        <f>SUM(K88:K107)</f>
        <v>0</v>
      </c>
      <c r="H108" s="134"/>
      <c r="I108" s="134"/>
      <c r="J108" s="134"/>
      <c r="K108" s="135"/>
      <c r="P108" s="53"/>
    </row>
    <row r="109" spans="1:16" ht="24" customHeight="1" x14ac:dyDescent="0.25">
      <c r="A109" s="26"/>
      <c r="B109" s="136">
        <v>0.7</v>
      </c>
      <c r="C109" s="136"/>
      <c r="D109" s="136"/>
      <c r="E109" s="136">
        <v>0.39900000000000002</v>
      </c>
      <c r="F109" s="136"/>
      <c r="G109" s="136"/>
      <c r="H109" s="51"/>
      <c r="I109" s="132" t="str">
        <f>IF(G108&gt;=B110,"HIGH RISK",IF(G108&lt;=E110,"LOW RISK","MEDIUM RISK"))</f>
        <v>LOW RISK</v>
      </c>
      <c r="J109" s="132"/>
      <c r="K109" s="132"/>
      <c r="P109" s="53"/>
    </row>
    <row r="110" spans="1:16" ht="36.75" customHeight="1" x14ac:dyDescent="0.25">
      <c r="A110" s="26"/>
      <c r="B110" s="137">
        <f>70%*D108</f>
        <v>117.6</v>
      </c>
      <c r="C110" s="137"/>
      <c r="D110" s="137"/>
      <c r="E110" s="138">
        <f>39.9%*D108</f>
        <v>67.031999999999996</v>
      </c>
      <c r="F110" s="138"/>
      <c r="G110" s="138"/>
      <c r="H110" s="52"/>
      <c r="I110" s="132"/>
      <c r="J110" s="132"/>
      <c r="K110" s="132"/>
    </row>
    <row r="111" spans="1:16" ht="36.75" customHeight="1" x14ac:dyDescent="0.25">
      <c r="A111" s="256" t="s">
        <v>116</v>
      </c>
      <c r="B111" s="257"/>
      <c r="C111" s="257"/>
      <c r="D111" s="257"/>
      <c r="E111" s="257"/>
      <c r="F111" s="257"/>
      <c r="G111" s="257"/>
      <c r="H111" s="257"/>
      <c r="I111" s="257"/>
      <c r="J111" s="257"/>
      <c r="K111" s="258"/>
    </row>
    <row r="112" spans="1:16" ht="25.5" x14ac:dyDescent="0.25">
      <c r="A112" s="19" t="s">
        <v>100</v>
      </c>
      <c r="B112" s="130" t="s">
        <v>20</v>
      </c>
      <c r="C112" s="130"/>
      <c r="D112" s="130"/>
      <c r="E112" s="130"/>
      <c r="F112" s="130"/>
      <c r="G112" s="19" t="s">
        <v>167</v>
      </c>
      <c r="H112" s="19" t="s">
        <v>156</v>
      </c>
      <c r="I112" s="19" t="s">
        <v>168</v>
      </c>
      <c r="J112" s="19" t="s">
        <v>157</v>
      </c>
      <c r="K112" s="20" t="s">
        <v>158</v>
      </c>
      <c r="P112" s="53"/>
    </row>
    <row r="113" spans="1:16" ht="16.350000000000001" customHeight="1" x14ac:dyDescent="0.25">
      <c r="A113" s="19"/>
      <c r="B113" s="130" t="s">
        <v>117</v>
      </c>
      <c r="C113" s="130"/>
      <c r="D113" s="130"/>
      <c r="E113" s="130"/>
      <c r="F113" s="130"/>
      <c r="G113" s="19"/>
      <c r="H113" s="19"/>
      <c r="I113" s="19"/>
      <c r="J113" s="19"/>
      <c r="K113" s="19"/>
      <c r="P113" s="53"/>
    </row>
    <row r="114" spans="1:16" ht="15.95" customHeight="1" x14ac:dyDescent="0.25">
      <c r="A114" s="34">
        <v>34</v>
      </c>
      <c r="B114" s="125" t="s">
        <v>21</v>
      </c>
      <c r="C114" s="125"/>
      <c r="D114" s="125"/>
      <c r="E114" s="125"/>
      <c r="F114" s="125"/>
      <c r="G114" s="44">
        <v>0</v>
      </c>
      <c r="H114" s="45">
        <v>3</v>
      </c>
      <c r="I114" s="44">
        <v>6</v>
      </c>
      <c r="J114" s="46">
        <v>0</v>
      </c>
      <c r="K114" s="97"/>
      <c r="P114" s="53"/>
    </row>
    <row r="115" spans="1:16" ht="15.95" customHeight="1" x14ac:dyDescent="0.25">
      <c r="A115" s="34">
        <v>35</v>
      </c>
      <c r="B115" s="125" t="s">
        <v>22</v>
      </c>
      <c r="C115" s="125"/>
      <c r="D115" s="125"/>
      <c r="E115" s="125"/>
      <c r="F115" s="125"/>
      <c r="G115" s="35">
        <v>0</v>
      </c>
      <c r="H115" s="38">
        <v>6</v>
      </c>
      <c r="I115" s="39">
        <v>12</v>
      </c>
      <c r="J115" s="40">
        <v>0</v>
      </c>
      <c r="K115" s="95"/>
      <c r="P115" s="53"/>
    </row>
    <row r="116" spans="1:16" ht="15.95" customHeight="1" x14ac:dyDescent="0.25">
      <c r="A116" s="21">
        <v>36</v>
      </c>
      <c r="B116" s="125" t="s">
        <v>23</v>
      </c>
      <c r="C116" s="125"/>
      <c r="D116" s="125"/>
      <c r="E116" s="125"/>
      <c r="F116" s="125"/>
      <c r="G116" s="35">
        <v>0</v>
      </c>
      <c r="H116" s="38">
        <v>6</v>
      </c>
      <c r="I116" s="39">
        <v>12</v>
      </c>
      <c r="J116" s="40">
        <v>0</v>
      </c>
      <c r="K116" s="95"/>
      <c r="P116" s="53"/>
    </row>
    <row r="117" spans="1:16" ht="15.95" customHeight="1" x14ac:dyDescent="0.25">
      <c r="A117" s="21">
        <v>37</v>
      </c>
      <c r="B117" s="125" t="s">
        <v>118</v>
      </c>
      <c r="C117" s="125"/>
      <c r="D117" s="125"/>
      <c r="E117" s="125"/>
      <c r="F117" s="125"/>
      <c r="G117" s="44">
        <v>0</v>
      </c>
      <c r="H117" s="45">
        <v>3</v>
      </c>
      <c r="I117" s="44">
        <v>6</v>
      </c>
      <c r="J117" s="46">
        <v>0</v>
      </c>
      <c r="K117" s="97"/>
      <c r="P117" s="53"/>
    </row>
    <row r="118" spans="1:16" ht="15" customHeight="1" x14ac:dyDescent="0.2">
      <c r="A118" s="19"/>
      <c r="B118" s="130" t="s">
        <v>119</v>
      </c>
      <c r="C118" s="130"/>
      <c r="D118" s="130"/>
      <c r="E118" s="130"/>
      <c r="F118" s="130"/>
      <c r="G118" s="23"/>
      <c r="H118" s="19"/>
      <c r="I118" s="19"/>
      <c r="J118" s="24"/>
      <c r="K118" s="19"/>
      <c r="P118" s="29"/>
    </row>
    <row r="119" spans="1:16" ht="15.95" customHeight="1" x14ac:dyDescent="0.25">
      <c r="A119" s="21">
        <v>38</v>
      </c>
      <c r="B119" s="125" t="s">
        <v>120</v>
      </c>
      <c r="C119" s="125"/>
      <c r="D119" s="125"/>
      <c r="E119" s="125"/>
      <c r="F119" s="125"/>
      <c r="G119" s="44">
        <v>0</v>
      </c>
      <c r="H119" s="45">
        <v>3</v>
      </c>
      <c r="I119" s="44">
        <v>6</v>
      </c>
      <c r="J119" s="46">
        <v>0</v>
      </c>
      <c r="K119" s="97"/>
      <c r="P119" s="53"/>
    </row>
    <row r="120" spans="1:16" ht="33.950000000000003" customHeight="1" x14ac:dyDescent="0.25">
      <c r="A120" s="34">
        <v>39</v>
      </c>
      <c r="B120" s="125" t="s">
        <v>24</v>
      </c>
      <c r="C120" s="125"/>
      <c r="D120" s="125"/>
      <c r="E120" s="125"/>
      <c r="F120" s="125"/>
      <c r="G120" s="44">
        <v>0</v>
      </c>
      <c r="H120" s="45">
        <v>3</v>
      </c>
      <c r="I120" s="44">
        <v>6</v>
      </c>
      <c r="J120" s="46">
        <v>0</v>
      </c>
      <c r="K120" s="97"/>
      <c r="P120" s="29"/>
    </row>
    <row r="121" spans="1:16" ht="30" customHeight="1" x14ac:dyDescent="0.2">
      <c r="A121" s="19"/>
      <c r="B121" s="130" t="s">
        <v>121</v>
      </c>
      <c r="C121" s="130"/>
      <c r="D121" s="130"/>
      <c r="E121" s="130"/>
      <c r="F121" s="130"/>
      <c r="G121" s="23"/>
      <c r="H121" s="19"/>
      <c r="I121" s="19"/>
      <c r="J121" s="24"/>
      <c r="K121" s="19"/>
      <c r="P121" s="29"/>
    </row>
    <row r="122" spans="1:16" ht="24.95" customHeight="1" x14ac:dyDescent="0.25">
      <c r="A122" s="21">
        <v>40</v>
      </c>
      <c r="B122" s="125" t="s">
        <v>122</v>
      </c>
      <c r="C122" s="125"/>
      <c r="D122" s="125"/>
      <c r="E122" s="125"/>
      <c r="F122" s="125"/>
      <c r="G122" s="35">
        <v>0</v>
      </c>
      <c r="H122" s="38">
        <v>6</v>
      </c>
      <c r="I122" s="39">
        <v>12</v>
      </c>
      <c r="J122" s="40">
        <v>0</v>
      </c>
      <c r="K122" s="95"/>
      <c r="P122" s="53"/>
    </row>
    <row r="123" spans="1:16" ht="15.95" customHeight="1" x14ac:dyDescent="0.4">
      <c r="A123" s="34">
        <v>41</v>
      </c>
      <c r="B123" s="125" t="s">
        <v>25</v>
      </c>
      <c r="C123" s="125"/>
      <c r="D123" s="125"/>
      <c r="E123" s="125"/>
      <c r="F123" s="125"/>
      <c r="G123" s="44">
        <v>0</v>
      </c>
      <c r="H123" s="45">
        <v>3</v>
      </c>
      <c r="I123" s="44">
        <v>6</v>
      </c>
      <c r="J123" s="46">
        <v>0</v>
      </c>
      <c r="K123" s="96"/>
      <c r="P123" s="53"/>
    </row>
    <row r="124" spans="1:16" ht="15.95" customHeight="1" x14ac:dyDescent="0.4">
      <c r="A124" s="21">
        <v>42</v>
      </c>
      <c r="B124" s="125" t="s">
        <v>26</v>
      </c>
      <c r="C124" s="125"/>
      <c r="D124" s="125"/>
      <c r="E124" s="125"/>
      <c r="F124" s="125"/>
      <c r="G124" s="44">
        <v>0</v>
      </c>
      <c r="H124" s="45">
        <v>3</v>
      </c>
      <c r="I124" s="44">
        <v>6</v>
      </c>
      <c r="J124" s="46">
        <v>0</v>
      </c>
      <c r="K124" s="96"/>
      <c r="P124" s="53"/>
    </row>
    <row r="125" spans="1:16" ht="15.95" customHeight="1" x14ac:dyDescent="0.2">
      <c r="A125" s="19"/>
      <c r="B125" s="130" t="s">
        <v>123</v>
      </c>
      <c r="C125" s="130"/>
      <c r="D125" s="130"/>
      <c r="E125" s="130"/>
      <c r="F125" s="130"/>
      <c r="G125" s="23"/>
      <c r="H125" s="19"/>
      <c r="I125" s="19"/>
      <c r="J125" s="24"/>
      <c r="K125" s="19"/>
      <c r="P125" s="53"/>
    </row>
    <row r="126" spans="1:16" ht="15.95" customHeight="1" x14ac:dyDescent="0.25">
      <c r="A126" s="21">
        <v>43</v>
      </c>
      <c r="B126" s="125" t="s">
        <v>27</v>
      </c>
      <c r="C126" s="125"/>
      <c r="D126" s="125"/>
      <c r="E126" s="125"/>
      <c r="F126" s="125"/>
      <c r="G126" s="35">
        <v>0</v>
      </c>
      <c r="H126" s="38">
        <v>6</v>
      </c>
      <c r="I126" s="39">
        <v>12</v>
      </c>
      <c r="J126" s="40">
        <v>0</v>
      </c>
      <c r="K126" s="95"/>
      <c r="P126" s="53"/>
    </row>
    <row r="127" spans="1:16" ht="24" customHeight="1" x14ac:dyDescent="0.25">
      <c r="A127" s="34">
        <v>44</v>
      </c>
      <c r="B127" s="125" t="s">
        <v>28</v>
      </c>
      <c r="C127" s="125"/>
      <c r="D127" s="125"/>
      <c r="E127" s="125"/>
      <c r="F127" s="125"/>
      <c r="G127" s="35">
        <v>0</v>
      </c>
      <c r="H127" s="38">
        <v>6</v>
      </c>
      <c r="I127" s="39">
        <v>12</v>
      </c>
      <c r="J127" s="40">
        <v>0</v>
      </c>
      <c r="K127" s="95"/>
      <c r="P127" s="53"/>
    </row>
    <row r="128" spans="1:16" ht="24" customHeight="1" x14ac:dyDescent="0.25">
      <c r="A128" s="21">
        <v>45</v>
      </c>
      <c r="B128" s="125" t="s">
        <v>124</v>
      </c>
      <c r="C128" s="125"/>
      <c r="D128" s="125"/>
      <c r="E128" s="125"/>
      <c r="F128" s="125"/>
      <c r="G128" s="35">
        <v>0</v>
      </c>
      <c r="H128" s="38">
        <v>6</v>
      </c>
      <c r="I128" s="39">
        <v>12</v>
      </c>
      <c r="J128" s="40">
        <v>0</v>
      </c>
      <c r="K128" s="95"/>
      <c r="P128" s="53"/>
    </row>
    <row r="129" spans="1:16" ht="20.25" customHeight="1" x14ac:dyDescent="0.25">
      <c r="A129" s="72"/>
      <c r="B129" s="130" t="s">
        <v>125</v>
      </c>
      <c r="C129" s="130"/>
      <c r="D129" s="130"/>
      <c r="E129" s="130"/>
      <c r="F129" s="130"/>
      <c r="G129" s="23"/>
      <c r="H129" s="19"/>
      <c r="I129" s="19"/>
      <c r="J129" s="19"/>
      <c r="K129" s="19"/>
      <c r="P129" s="53"/>
    </row>
    <row r="130" spans="1:16" ht="59.1" customHeight="1" x14ac:dyDescent="0.25">
      <c r="A130" s="21">
        <v>46</v>
      </c>
      <c r="B130" s="125" t="s">
        <v>126</v>
      </c>
      <c r="C130" s="125"/>
      <c r="D130" s="125"/>
      <c r="E130" s="125"/>
      <c r="F130" s="125"/>
      <c r="G130" s="44">
        <v>0</v>
      </c>
      <c r="H130" s="45">
        <v>3</v>
      </c>
      <c r="I130" s="44">
        <v>6</v>
      </c>
      <c r="J130" s="46">
        <v>0</v>
      </c>
      <c r="K130" s="97"/>
      <c r="P130" s="53"/>
    </row>
    <row r="131" spans="1:16" ht="38.1" customHeight="1" x14ac:dyDescent="0.25">
      <c r="A131" s="72" t="s">
        <v>71</v>
      </c>
      <c r="B131" s="139" t="s">
        <v>127</v>
      </c>
      <c r="C131" s="139"/>
      <c r="D131" s="139"/>
      <c r="E131" s="139"/>
      <c r="F131" s="139"/>
      <c r="G131" s="23" t="s">
        <v>167</v>
      </c>
      <c r="H131" s="19" t="s">
        <v>156</v>
      </c>
      <c r="I131" s="19" t="s">
        <v>168</v>
      </c>
      <c r="J131" s="19" t="s">
        <v>157</v>
      </c>
      <c r="K131" s="20" t="s">
        <v>158</v>
      </c>
      <c r="P131" s="53"/>
    </row>
    <row r="132" spans="1:16" ht="24" customHeight="1" x14ac:dyDescent="0.25">
      <c r="A132" s="21">
        <v>47</v>
      </c>
      <c r="B132" s="131" t="s">
        <v>29</v>
      </c>
      <c r="C132" s="131"/>
      <c r="D132" s="131"/>
      <c r="E132" s="131"/>
      <c r="F132" s="131"/>
      <c r="G132" s="35">
        <v>0</v>
      </c>
      <c r="H132" s="38">
        <v>6</v>
      </c>
      <c r="I132" s="39">
        <v>12</v>
      </c>
      <c r="J132" s="40">
        <v>0</v>
      </c>
      <c r="K132" s="95"/>
      <c r="P132" s="53"/>
    </row>
    <row r="133" spans="1:16" ht="15.95" customHeight="1" x14ac:dyDescent="0.25">
      <c r="A133" s="72" t="s">
        <v>12</v>
      </c>
      <c r="B133" s="130" t="s">
        <v>128</v>
      </c>
      <c r="C133" s="130"/>
      <c r="D133" s="130"/>
      <c r="E133" s="130"/>
      <c r="F133" s="130"/>
      <c r="G133" s="19" t="s">
        <v>167</v>
      </c>
      <c r="H133" s="19" t="s">
        <v>156</v>
      </c>
      <c r="I133" s="19" t="s">
        <v>168</v>
      </c>
      <c r="J133" s="19" t="s">
        <v>157</v>
      </c>
      <c r="K133" s="20" t="s">
        <v>158</v>
      </c>
      <c r="P133" s="53"/>
    </row>
    <row r="134" spans="1:16" ht="38.1" customHeight="1" x14ac:dyDescent="0.25">
      <c r="A134" s="21">
        <v>48</v>
      </c>
      <c r="B134" s="125" t="s">
        <v>129</v>
      </c>
      <c r="C134" s="125"/>
      <c r="D134" s="125"/>
      <c r="E134" s="125"/>
      <c r="F134" s="125"/>
      <c r="G134" s="35">
        <v>0</v>
      </c>
      <c r="H134" s="38">
        <v>6</v>
      </c>
      <c r="I134" s="39">
        <v>12</v>
      </c>
      <c r="J134" s="40">
        <v>0</v>
      </c>
      <c r="K134" s="95"/>
      <c r="P134" s="53"/>
    </row>
    <row r="135" spans="1:16" ht="48" customHeight="1" x14ac:dyDescent="0.25">
      <c r="A135" s="19"/>
      <c r="B135" s="128" t="s">
        <v>130</v>
      </c>
      <c r="C135" s="128"/>
      <c r="D135" s="132">
        <f>SUM(I114:I134)</f>
        <v>138</v>
      </c>
      <c r="E135" s="132"/>
      <c r="F135" s="132"/>
      <c r="G135" s="133">
        <f>SUM(K114:K134)</f>
        <v>0</v>
      </c>
      <c r="H135" s="134"/>
      <c r="I135" s="134"/>
      <c r="J135" s="134"/>
      <c r="K135" s="135"/>
      <c r="P135" s="53"/>
    </row>
    <row r="136" spans="1:16" ht="30.6" customHeight="1" x14ac:dyDescent="0.25">
      <c r="A136" s="26"/>
      <c r="B136" s="136">
        <v>0.7</v>
      </c>
      <c r="C136" s="136"/>
      <c r="D136" s="136"/>
      <c r="E136" s="136">
        <v>0.39900000000000002</v>
      </c>
      <c r="F136" s="136"/>
      <c r="G136" s="136"/>
      <c r="H136" s="51"/>
      <c r="I136" s="132" t="str">
        <f>IF(G135&gt;=B137,"HIGH RISK",IF(G135&lt;=E137,"LOW RISK","MEDIUM RISK"))</f>
        <v>LOW RISK</v>
      </c>
      <c r="J136" s="132"/>
      <c r="K136" s="132"/>
      <c r="P136" s="53"/>
    </row>
    <row r="137" spans="1:16" ht="51" customHeight="1" x14ac:dyDescent="0.25">
      <c r="A137" s="26"/>
      <c r="B137" s="137">
        <f>70%*D135</f>
        <v>96.6</v>
      </c>
      <c r="C137" s="137"/>
      <c r="D137" s="137"/>
      <c r="E137" s="138">
        <f>39.9%*D135</f>
        <v>55.061999999999998</v>
      </c>
      <c r="F137" s="138"/>
      <c r="G137" s="138"/>
      <c r="H137" s="52"/>
      <c r="I137" s="132"/>
      <c r="J137" s="132"/>
      <c r="K137" s="132"/>
      <c r="P137" s="53"/>
    </row>
    <row r="138" spans="1:16" ht="15.95" customHeight="1" x14ac:dyDescent="0.2">
      <c r="B138" s="5"/>
      <c r="C138" s="5"/>
      <c r="D138" s="5"/>
      <c r="E138" s="5"/>
      <c r="F138" s="5"/>
      <c r="G138" s="5"/>
      <c r="H138" s="5"/>
      <c r="I138" s="5"/>
      <c r="J138" s="5"/>
      <c r="K138" s="5"/>
      <c r="P138" s="53"/>
    </row>
    <row r="139" spans="1:16" ht="15.95" customHeight="1" x14ac:dyDescent="0.25">
      <c r="A139" s="15"/>
      <c r="B139" s="127" t="s">
        <v>131</v>
      </c>
      <c r="C139" s="127"/>
      <c r="D139" s="127"/>
      <c r="E139" s="127"/>
      <c r="F139" s="127"/>
      <c r="G139" s="127"/>
      <c r="H139" s="127"/>
      <c r="I139" s="127"/>
      <c r="J139" s="127"/>
      <c r="K139" s="127"/>
      <c r="P139" s="53"/>
    </row>
    <row r="140" spans="1:16" ht="15.95" customHeight="1" x14ac:dyDescent="0.25">
      <c r="A140" s="17" t="s">
        <v>132</v>
      </c>
      <c r="B140" s="128" t="s">
        <v>133</v>
      </c>
      <c r="C140" s="128"/>
      <c r="D140" s="128"/>
      <c r="E140" s="128"/>
      <c r="F140" s="128"/>
      <c r="G140" s="18" t="s">
        <v>167</v>
      </c>
      <c r="H140" s="18" t="s">
        <v>156</v>
      </c>
      <c r="I140" s="18" t="s">
        <v>168</v>
      </c>
      <c r="J140" s="18" t="s">
        <v>157</v>
      </c>
      <c r="K140" s="25" t="s">
        <v>158</v>
      </c>
      <c r="P140" s="53"/>
    </row>
    <row r="141" spans="1:16" ht="30.6" customHeight="1" x14ac:dyDescent="0.25">
      <c r="A141" s="34">
        <v>49</v>
      </c>
      <c r="B141" s="129" t="s">
        <v>134</v>
      </c>
      <c r="C141" s="129"/>
      <c r="D141" s="129"/>
      <c r="E141" s="129"/>
      <c r="F141" s="129"/>
      <c r="G141" s="44">
        <v>0</v>
      </c>
      <c r="H141" s="45">
        <v>3</v>
      </c>
      <c r="I141" s="44">
        <v>6</v>
      </c>
      <c r="J141" s="46">
        <v>0</v>
      </c>
      <c r="K141" s="40"/>
      <c r="P141" s="53"/>
    </row>
    <row r="142" spans="1:16" ht="30" customHeight="1" x14ac:dyDescent="0.25">
      <c r="A142" s="18" t="s">
        <v>135</v>
      </c>
      <c r="B142" s="128" t="s">
        <v>136</v>
      </c>
      <c r="C142" s="128"/>
      <c r="D142" s="128"/>
      <c r="E142" s="128"/>
      <c r="F142" s="128"/>
      <c r="G142" s="18" t="s">
        <v>167</v>
      </c>
      <c r="H142" s="18" t="s">
        <v>156</v>
      </c>
      <c r="I142" s="18" t="s">
        <v>168</v>
      </c>
      <c r="J142" s="18" t="s">
        <v>157</v>
      </c>
      <c r="K142" s="25" t="s">
        <v>158</v>
      </c>
      <c r="P142" s="53"/>
    </row>
    <row r="143" spans="1:16" ht="15.95" customHeight="1" x14ac:dyDescent="0.2">
      <c r="A143" s="19"/>
      <c r="B143" s="130" t="s">
        <v>137</v>
      </c>
      <c r="C143" s="130"/>
      <c r="D143" s="130"/>
      <c r="E143" s="130"/>
      <c r="F143" s="130"/>
      <c r="G143" s="27"/>
      <c r="H143" s="28"/>
      <c r="I143" s="28"/>
      <c r="J143" s="28"/>
      <c r="K143" s="28"/>
      <c r="P143" s="53"/>
    </row>
    <row r="144" spans="1:16" ht="15.95" customHeight="1" x14ac:dyDescent="0.25">
      <c r="A144" s="34">
        <v>50</v>
      </c>
      <c r="B144" s="125" t="s">
        <v>138</v>
      </c>
      <c r="C144" s="125"/>
      <c r="D144" s="125"/>
      <c r="E144" s="125"/>
      <c r="F144" s="125"/>
      <c r="G144" s="35">
        <v>0</v>
      </c>
      <c r="H144" s="38">
        <v>6</v>
      </c>
      <c r="I144" s="39">
        <v>12</v>
      </c>
      <c r="J144" s="40">
        <v>0</v>
      </c>
      <c r="K144" s="95"/>
      <c r="P144" s="53"/>
    </row>
    <row r="145" spans="1:16" ht="23.1" customHeight="1" x14ac:dyDescent="0.25">
      <c r="A145" s="34">
        <v>51</v>
      </c>
      <c r="B145" s="125" t="s">
        <v>139</v>
      </c>
      <c r="C145" s="125"/>
      <c r="D145" s="125"/>
      <c r="E145" s="125"/>
      <c r="F145" s="125"/>
      <c r="G145" s="35">
        <v>0</v>
      </c>
      <c r="H145" s="38">
        <v>6</v>
      </c>
      <c r="I145" s="39">
        <v>12</v>
      </c>
      <c r="J145" s="40">
        <v>0</v>
      </c>
      <c r="K145" s="95"/>
      <c r="P145" s="53"/>
    </row>
    <row r="146" spans="1:16" ht="30" customHeight="1" x14ac:dyDescent="0.25">
      <c r="A146" s="21">
        <v>52</v>
      </c>
      <c r="B146" s="125" t="s">
        <v>140</v>
      </c>
      <c r="C146" s="125"/>
      <c r="D146" s="125"/>
      <c r="E146" s="125"/>
      <c r="F146" s="125"/>
      <c r="G146" s="35">
        <v>0</v>
      </c>
      <c r="H146" s="38">
        <v>6</v>
      </c>
      <c r="I146" s="39">
        <v>12</v>
      </c>
      <c r="J146" s="40">
        <v>0</v>
      </c>
      <c r="K146" s="95"/>
      <c r="P146" s="53"/>
    </row>
    <row r="147" spans="1:16" ht="20.25" customHeight="1" x14ac:dyDescent="0.4">
      <c r="A147" s="21">
        <v>53</v>
      </c>
      <c r="B147" s="125" t="s">
        <v>141</v>
      </c>
      <c r="C147" s="125"/>
      <c r="D147" s="125"/>
      <c r="E147" s="125"/>
      <c r="F147" s="125"/>
      <c r="G147" s="44">
        <v>0</v>
      </c>
      <c r="H147" s="45">
        <v>3</v>
      </c>
      <c r="I147" s="44">
        <v>6</v>
      </c>
      <c r="J147" s="46">
        <v>0</v>
      </c>
      <c r="K147" s="96"/>
      <c r="P147" s="53"/>
    </row>
    <row r="148" spans="1:16" ht="15.95" customHeight="1" x14ac:dyDescent="0.25">
      <c r="A148" s="21">
        <v>54</v>
      </c>
      <c r="B148" s="125" t="s">
        <v>142</v>
      </c>
      <c r="C148" s="125"/>
      <c r="D148" s="125"/>
      <c r="E148" s="125"/>
      <c r="F148" s="125"/>
      <c r="G148" s="35">
        <v>0</v>
      </c>
      <c r="H148" s="38">
        <v>6</v>
      </c>
      <c r="I148" s="39">
        <v>12</v>
      </c>
      <c r="J148" s="40">
        <v>0</v>
      </c>
      <c r="K148" s="95"/>
      <c r="P148" s="53"/>
    </row>
    <row r="149" spans="1:16" ht="20.25" customHeight="1" x14ac:dyDescent="0.4">
      <c r="A149" s="21">
        <v>55</v>
      </c>
      <c r="B149" s="125" t="s">
        <v>176</v>
      </c>
      <c r="C149" s="125"/>
      <c r="D149" s="125"/>
      <c r="E149" s="125"/>
      <c r="F149" s="125"/>
      <c r="G149" s="44">
        <v>0</v>
      </c>
      <c r="H149" s="45">
        <v>3</v>
      </c>
      <c r="I149" s="44">
        <v>6</v>
      </c>
      <c r="J149" s="46">
        <v>0</v>
      </c>
      <c r="K149" s="96"/>
      <c r="P149" s="53"/>
    </row>
    <row r="150" spans="1:16" ht="40.5" customHeight="1" x14ac:dyDescent="0.25">
      <c r="A150" s="21">
        <v>56</v>
      </c>
      <c r="B150" s="125" t="s">
        <v>177</v>
      </c>
      <c r="C150" s="125"/>
      <c r="D150" s="125"/>
      <c r="E150" s="125"/>
      <c r="F150" s="125"/>
      <c r="G150" s="35">
        <v>0</v>
      </c>
      <c r="H150" s="38">
        <v>6</v>
      </c>
      <c r="I150" s="39">
        <v>12</v>
      </c>
      <c r="J150" s="40">
        <v>0</v>
      </c>
      <c r="K150" s="95"/>
      <c r="P150" s="53"/>
    </row>
    <row r="151" spans="1:16" ht="20.25" customHeight="1" x14ac:dyDescent="0.25">
      <c r="A151" s="21">
        <v>57</v>
      </c>
      <c r="B151" s="125" t="s">
        <v>143</v>
      </c>
      <c r="C151" s="125"/>
      <c r="D151" s="125"/>
      <c r="E151" s="125"/>
      <c r="F151" s="125"/>
      <c r="G151" s="35">
        <v>0</v>
      </c>
      <c r="H151" s="38">
        <v>6</v>
      </c>
      <c r="I151" s="39">
        <v>12</v>
      </c>
      <c r="J151" s="40">
        <v>0</v>
      </c>
      <c r="K151" s="95"/>
      <c r="P151" s="53"/>
    </row>
    <row r="152" spans="1:16" ht="30" customHeight="1" x14ac:dyDescent="0.25">
      <c r="A152" s="21">
        <v>58</v>
      </c>
      <c r="B152" s="125" t="s">
        <v>178</v>
      </c>
      <c r="C152" s="125"/>
      <c r="D152" s="125"/>
      <c r="E152" s="125"/>
      <c r="F152" s="125"/>
      <c r="G152" s="35">
        <v>0</v>
      </c>
      <c r="H152" s="38">
        <v>6</v>
      </c>
      <c r="I152" s="39">
        <v>12</v>
      </c>
      <c r="J152" s="40">
        <v>0</v>
      </c>
      <c r="K152" s="95"/>
      <c r="P152" s="29"/>
    </row>
    <row r="153" spans="1:16" ht="15.95" customHeight="1" x14ac:dyDescent="0.25">
      <c r="A153" s="21">
        <v>59</v>
      </c>
      <c r="B153" s="125" t="s">
        <v>172</v>
      </c>
      <c r="C153" s="125"/>
      <c r="D153" s="125"/>
      <c r="E153" s="125"/>
      <c r="F153" s="125"/>
      <c r="G153" s="21"/>
      <c r="H153" s="21"/>
      <c r="I153" s="21"/>
      <c r="J153" s="21"/>
      <c r="K153" s="21"/>
      <c r="P153" s="53"/>
    </row>
    <row r="154" spans="1:16" ht="30" customHeight="1" x14ac:dyDescent="0.25">
      <c r="A154" s="21"/>
      <c r="B154" s="126" t="s">
        <v>173</v>
      </c>
      <c r="C154" s="126"/>
      <c r="D154" s="126"/>
      <c r="E154" s="126"/>
      <c r="F154" s="126"/>
      <c r="G154" s="21"/>
      <c r="H154" s="21"/>
      <c r="I154" s="21"/>
      <c r="J154" s="21"/>
      <c r="K154" s="21"/>
      <c r="P154" s="53"/>
    </row>
    <row r="155" spans="1:16" ht="36.75" customHeight="1" x14ac:dyDescent="0.25">
      <c r="A155" s="21"/>
      <c r="B155" s="126" t="s">
        <v>174</v>
      </c>
      <c r="C155" s="126"/>
      <c r="D155" s="126"/>
      <c r="E155" s="126"/>
      <c r="F155" s="126"/>
      <c r="G155" s="21"/>
      <c r="H155" s="21"/>
      <c r="I155" s="21"/>
      <c r="J155" s="21"/>
      <c r="K155" s="21"/>
    </row>
    <row r="156" spans="1:16" ht="36.75" customHeight="1" x14ac:dyDescent="0.25">
      <c r="A156" s="21"/>
      <c r="B156" s="126" t="s">
        <v>179</v>
      </c>
      <c r="C156" s="126"/>
      <c r="D156" s="126"/>
      <c r="E156" s="126"/>
      <c r="F156" s="126"/>
      <c r="G156" s="21"/>
      <c r="H156" s="21"/>
      <c r="I156" s="21"/>
      <c r="J156" s="21"/>
      <c r="K156" s="21"/>
    </row>
    <row r="157" spans="1:16" ht="36.75" customHeight="1" x14ac:dyDescent="0.25">
      <c r="A157" s="21"/>
      <c r="B157" s="126" t="s">
        <v>144</v>
      </c>
      <c r="C157" s="126"/>
      <c r="D157" s="126"/>
      <c r="E157" s="126"/>
      <c r="F157" s="126"/>
      <c r="G157" s="21"/>
      <c r="H157" s="21"/>
      <c r="I157" s="21"/>
      <c r="J157" s="21"/>
      <c r="K157" s="21"/>
    </row>
    <row r="158" spans="1:16" ht="35.1" customHeight="1" x14ac:dyDescent="0.25">
      <c r="A158" s="21">
        <v>60</v>
      </c>
      <c r="B158" s="125" t="s">
        <v>145</v>
      </c>
      <c r="C158" s="125"/>
      <c r="D158" s="125"/>
      <c r="E158" s="125"/>
      <c r="F158" s="125"/>
      <c r="G158" s="44">
        <v>0</v>
      </c>
      <c r="H158" s="45">
        <v>3</v>
      </c>
      <c r="I158" s="44">
        <v>6</v>
      </c>
      <c r="J158" s="46">
        <v>0</v>
      </c>
      <c r="K158" s="97"/>
      <c r="P158" s="53"/>
    </row>
    <row r="159" spans="1:16" ht="16.350000000000001" customHeight="1" x14ac:dyDescent="0.2">
      <c r="A159" s="19"/>
      <c r="B159" s="130" t="s">
        <v>146</v>
      </c>
      <c r="C159" s="130"/>
      <c r="D159" s="130"/>
      <c r="E159" s="130"/>
      <c r="F159" s="130"/>
      <c r="G159" s="24"/>
      <c r="H159" s="19"/>
      <c r="I159" s="19"/>
      <c r="J159" s="19"/>
      <c r="K159" s="19"/>
      <c r="P159" s="53"/>
    </row>
    <row r="160" spans="1:16" ht="31.35" customHeight="1" x14ac:dyDescent="0.25">
      <c r="A160" s="21">
        <v>61</v>
      </c>
      <c r="B160" s="125" t="s">
        <v>170</v>
      </c>
      <c r="C160" s="125"/>
      <c r="D160" s="125"/>
      <c r="E160" s="125"/>
      <c r="F160" s="125"/>
      <c r="G160" s="44">
        <v>0</v>
      </c>
      <c r="H160" s="45">
        <v>3</v>
      </c>
      <c r="I160" s="44">
        <v>6</v>
      </c>
      <c r="J160" s="46">
        <v>0</v>
      </c>
      <c r="K160" s="97"/>
      <c r="P160" s="154"/>
    </row>
    <row r="161" spans="1:16" ht="33" customHeight="1" x14ac:dyDescent="0.25">
      <c r="A161" s="34">
        <v>62</v>
      </c>
      <c r="B161" s="125" t="s">
        <v>147</v>
      </c>
      <c r="C161" s="125"/>
      <c r="D161" s="125"/>
      <c r="E161" s="125"/>
      <c r="F161" s="125"/>
      <c r="G161" s="44">
        <v>0</v>
      </c>
      <c r="H161" s="45">
        <v>3</v>
      </c>
      <c r="I161" s="44">
        <v>6</v>
      </c>
      <c r="J161" s="46">
        <v>0</v>
      </c>
      <c r="K161" s="97"/>
      <c r="P161" s="154"/>
    </row>
    <row r="162" spans="1:16" ht="23.85" customHeight="1" x14ac:dyDescent="0.25">
      <c r="A162" s="21">
        <v>63</v>
      </c>
      <c r="B162" s="125" t="s">
        <v>148</v>
      </c>
      <c r="C162" s="125"/>
      <c r="D162" s="125"/>
      <c r="E162" s="125"/>
      <c r="F162" s="125"/>
      <c r="G162" s="44">
        <v>0</v>
      </c>
      <c r="H162" s="45">
        <v>3</v>
      </c>
      <c r="I162" s="44">
        <v>6</v>
      </c>
      <c r="J162" s="46">
        <v>0</v>
      </c>
      <c r="K162" s="97"/>
      <c r="P162" s="154"/>
    </row>
    <row r="163" spans="1:16" ht="26.1" customHeight="1" x14ac:dyDescent="0.25">
      <c r="A163" s="21">
        <v>64</v>
      </c>
      <c r="B163" s="125" t="s">
        <v>149</v>
      </c>
      <c r="C163" s="125"/>
      <c r="D163" s="125"/>
      <c r="E163" s="125"/>
      <c r="F163" s="125"/>
      <c r="G163" s="44">
        <v>0</v>
      </c>
      <c r="H163" s="45">
        <v>3</v>
      </c>
      <c r="I163" s="44">
        <v>6</v>
      </c>
      <c r="J163" s="46">
        <v>0</v>
      </c>
      <c r="K163" s="97"/>
      <c r="P163" s="154"/>
    </row>
    <row r="164" spans="1:16" ht="36.6" customHeight="1" x14ac:dyDescent="0.25">
      <c r="A164" s="21">
        <v>65</v>
      </c>
      <c r="B164" s="125" t="s">
        <v>180</v>
      </c>
      <c r="C164" s="125"/>
      <c r="D164" s="125"/>
      <c r="E164" s="125"/>
      <c r="F164" s="125"/>
      <c r="G164" s="44">
        <v>0</v>
      </c>
      <c r="H164" s="45">
        <v>3</v>
      </c>
      <c r="I164" s="44">
        <v>6</v>
      </c>
      <c r="J164" s="46">
        <v>0</v>
      </c>
      <c r="K164" s="97"/>
      <c r="P164" s="53"/>
    </row>
    <row r="165" spans="1:16" ht="34.9" customHeight="1" x14ac:dyDescent="0.25">
      <c r="A165" s="21">
        <v>66</v>
      </c>
      <c r="B165" s="125" t="s">
        <v>150</v>
      </c>
      <c r="C165" s="125"/>
      <c r="D165" s="125"/>
      <c r="E165" s="125"/>
      <c r="F165" s="125"/>
      <c r="G165" s="44">
        <v>0</v>
      </c>
      <c r="H165" s="45">
        <v>3</v>
      </c>
      <c r="I165" s="44">
        <v>6</v>
      </c>
      <c r="J165" s="46">
        <v>0</v>
      </c>
      <c r="K165" s="97"/>
      <c r="P165" s="53"/>
    </row>
    <row r="166" spans="1:16" ht="45" customHeight="1" x14ac:dyDescent="0.25">
      <c r="A166" s="21">
        <v>67</v>
      </c>
      <c r="B166" s="125" t="s">
        <v>151</v>
      </c>
      <c r="C166" s="125"/>
      <c r="D166" s="125"/>
      <c r="E166" s="125"/>
      <c r="F166" s="125"/>
      <c r="G166" s="44">
        <v>0</v>
      </c>
      <c r="H166" s="45">
        <v>3</v>
      </c>
      <c r="I166" s="44">
        <v>6</v>
      </c>
      <c r="J166" s="46">
        <v>0</v>
      </c>
      <c r="K166" s="97"/>
      <c r="P166" s="53"/>
    </row>
    <row r="167" spans="1:16" ht="37.15" customHeight="1" x14ac:dyDescent="0.2">
      <c r="A167" s="21"/>
      <c r="B167" s="125" t="s">
        <v>161</v>
      </c>
      <c r="C167" s="125"/>
      <c r="D167" s="125"/>
      <c r="E167" s="125"/>
      <c r="F167" s="125"/>
      <c r="G167" s="22"/>
      <c r="H167" s="21"/>
      <c r="I167" s="22"/>
      <c r="J167" s="22"/>
      <c r="K167" s="97"/>
      <c r="P167" s="53"/>
    </row>
    <row r="168" spans="1:16" ht="73.900000000000006" customHeight="1" x14ac:dyDescent="0.25">
      <c r="A168" s="21">
        <v>68</v>
      </c>
      <c r="B168" s="125" t="s">
        <v>152</v>
      </c>
      <c r="C168" s="125"/>
      <c r="D168" s="125"/>
      <c r="E168" s="125"/>
      <c r="F168" s="125"/>
      <c r="G168" s="44">
        <v>0</v>
      </c>
      <c r="H168" s="45">
        <v>3</v>
      </c>
      <c r="I168" s="44">
        <v>6</v>
      </c>
      <c r="J168" s="46">
        <v>0</v>
      </c>
      <c r="K168" s="97"/>
      <c r="P168" s="53"/>
    </row>
    <row r="169" spans="1:16" ht="45.6" customHeight="1" x14ac:dyDescent="0.25">
      <c r="A169" s="21">
        <v>69</v>
      </c>
      <c r="B169" s="125" t="s">
        <v>153</v>
      </c>
      <c r="C169" s="125"/>
      <c r="D169" s="125"/>
      <c r="E169" s="125"/>
      <c r="F169" s="125"/>
      <c r="G169" s="44">
        <v>0</v>
      </c>
      <c r="H169" s="45">
        <v>3</v>
      </c>
      <c r="I169" s="44">
        <v>6</v>
      </c>
      <c r="J169" s="46">
        <v>0</v>
      </c>
      <c r="K169" s="97"/>
      <c r="P169" s="53"/>
    </row>
    <row r="170" spans="1:16" ht="39.950000000000003" customHeight="1" x14ac:dyDescent="0.25">
      <c r="A170" s="21">
        <v>70</v>
      </c>
      <c r="B170" s="125" t="s">
        <v>154</v>
      </c>
      <c r="C170" s="125"/>
      <c r="D170" s="125"/>
      <c r="E170" s="125"/>
      <c r="F170" s="125"/>
      <c r="G170" s="44">
        <v>0</v>
      </c>
      <c r="H170" s="45">
        <v>3</v>
      </c>
      <c r="I170" s="44">
        <v>6</v>
      </c>
      <c r="J170" s="46">
        <v>0</v>
      </c>
      <c r="K170" s="97"/>
      <c r="P170" s="53"/>
    </row>
    <row r="171" spans="1:16" ht="45.6" customHeight="1" x14ac:dyDescent="0.25">
      <c r="A171" s="21">
        <v>71</v>
      </c>
      <c r="B171" s="126" t="s">
        <v>155</v>
      </c>
      <c r="C171" s="126"/>
      <c r="D171" s="126"/>
      <c r="E171" s="126"/>
      <c r="F171" s="126"/>
      <c r="G171" s="37">
        <v>0</v>
      </c>
      <c r="H171" s="42">
        <v>9</v>
      </c>
      <c r="I171" s="43">
        <v>18</v>
      </c>
      <c r="J171" s="43">
        <v>0</v>
      </c>
      <c r="K171" s="98"/>
      <c r="P171" s="53"/>
    </row>
    <row r="172" spans="1:16" ht="57" customHeight="1" x14ac:dyDescent="0.25">
      <c r="A172" s="28"/>
      <c r="B172" s="128" t="s">
        <v>162</v>
      </c>
      <c r="C172" s="128"/>
      <c r="D172" s="132">
        <f>SUM(I144:I171)</f>
        <v>180</v>
      </c>
      <c r="E172" s="132"/>
      <c r="F172" s="132"/>
      <c r="G172" s="133">
        <f>SUM(K141:K171)</f>
        <v>0</v>
      </c>
      <c r="H172" s="134"/>
      <c r="I172" s="134"/>
      <c r="J172" s="134"/>
      <c r="K172" s="135"/>
      <c r="P172" s="53"/>
    </row>
    <row r="173" spans="1:16" ht="49.9" customHeight="1" x14ac:dyDescent="0.25">
      <c r="A173" s="28"/>
      <c r="B173" s="136">
        <v>0.7</v>
      </c>
      <c r="C173" s="136"/>
      <c r="D173" s="136"/>
      <c r="E173" s="136">
        <v>0.39900000000000002</v>
      </c>
      <c r="F173" s="136"/>
      <c r="G173" s="136"/>
      <c r="H173" s="51"/>
      <c r="I173" s="132" t="str">
        <f>IF(G172&gt;=B174,"HIGH RISK",IF(G172&lt;=E174,"LOW RISK","MEDIUM RISK"))</f>
        <v>LOW RISK</v>
      </c>
      <c r="J173" s="132"/>
      <c r="K173" s="132"/>
      <c r="P173" s="53"/>
    </row>
    <row r="174" spans="1:16" ht="31.15" customHeight="1" x14ac:dyDescent="0.25">
      <c r="A174" s="66"/>
      <c r="B174" s="185">
        <f>70%*D172</f>
        <v>125.99999999999999</v>
      </c>
      <c r="C174" s="185"/>
      <c r="D174" s="185"/>
      <c r="E174" s="186">
        <f>39.9%*D172</f>
        <v>71.819999999999993</v>
      </c>
      <c r="F174" s="186"/>
      <c r="G174" s="186"/>
      <c r="H174" s="67"/>
      <c r="I174" s="184"/>
      <c r="J174" s="184"/>
      <c r="K174" s="184"/>
      <c r="P174" s="53"/>
    </row>
    <row r="175" spans="1:16" ht="29.45" customHeight="1" x14ac:dyDescent="0.25">
      <c r="A175" s="259" t="s">
        <v>42</v>
      </c>
      <c r="B175" s="260"/>
      <c r="C175" s="260"/>
      <c r="D175" s="260"/>
      <c r="E175" s="260"/>
      <c r="F175" s="260"/>
      <c r="G175" s="260"/>
      <c r="H175" s="260"/>
      <c r="I175" s="260"/>
      <c r="J175" s="260"/>
      <c r="K175" s="261"/>
      <c r="L175" s="64"/>
      <c r="M175" s="64"/>
      <c r="N175" s="64"/>
      <c r="O175" s="64"/>
      <c r="P175" s="53"/>
    </row>
    <row r="176" spans="1:16" ht="26.45" customHeight="1" x14ac:dyDescent="0.25">
      <c r="A176" s="262" t="s">
        <v>41</v>
      </c>
      <c r="B176" s="263"/>
      <c r="C176" s="263"/>
      <c r="D176" s="263"/>
      <c r="E176" s="263"/>
      <c r="F176" s="263"/>
      <c r="G176" s="263"/>
      <c r="H176" s="263"/>
      <c r="I176" s="263"/>
      <c r="J176" s="263"/>
      <c r="K176" s="264"/>
      <c r="L176" s="64"/>
      <c r="M176" s="64"/>
      <c r="N176" s="64"/>
      <c r="O176" s="64"/>
      <c r="P176" s="53"/>
    </row>
    <row r="177" spans="1:16" s="64" customFormat="1" ht="26.45" customHeight="1" x14ac:dyDescent="0.25">
      <c r="A177" s="232" t="s">
        <v>190</v>
      </c>
      <c r="B177" s="233"/>
      <c r="C177" s="233"/>
      <c r="D177" s="233"/>
      <c r="E177" s="233"/>
      <c r="F177" s="233"/>
      <c r="G177" s="233"/>
      <c r="H177" s="233"/>
      <c r="I177" s="233"/>
      <c r="J177" s="233"/>
      <c r="K177" s="234"/>
      <c r="P177" s="53"/>
    </row>
    <row r="178" spans="1:16" s="64" customFormat="1" ht="26.45" customHeight="1" x14ac:dyDescent="0.25">
      <c r="A178" s="232" t="s">
        <v>191</v>
      </c>
      <c r="B178" s="233"/>
      <c r="C178" s="233"/>
      <c r="D178" s="233"/>
      <c r="E178" s="233"/>
      <c r="F178" s="233"/>
      <c r="G178" s="233"/>
      <c r="H178" s="233"/>
      <c r="I178" s="233"/>
      <c r="J178" s="233"/>
      <c r="K178" s="234"/>
      <c r="P178" s="53"/>
    </row>
    <row r="179" spans="1:16" s="64" customFormat="1" ht="39" customHeight="1" x14ac:dyDescent="0.25">
      <c r="A179" s="101" t="s">
        <v>192</v>
      </c>
      <c r="B179" s="102"/>
      <c r="C179" s="102"/>
      <c r="D179" s="102"/>
      <c r="E179" s="102"/>
      <c r="F179" s="102"/>
      <c r="G179" s="102"/>
      <c r="H179" s="102"/>
      <c r="I179" s="102"/>
      <c r="J179" s="102"/>
      <c r="K179" s="103"/>
      <c r="P179" s="53"/>
    </row>
    <row r="180" spans="1:16" s="64" customFormat="1" ht="26.45" customHeight="1" x14ac:dyDescent="0.25">
      <c r="A180" s="104" t="s">
        <v>193</v>
      </c>
      <c r="B180" s="105"/>
      <c r="C180" s="105"/>
      <c r="D180" s="105"/>
      <c r="E180" s="105"/>
      <c r="F180" s="105"/>
      <c r="G180" s="105"/>
      <c r="H180" s="105"/>
      <c r="I180" s="105"/>
      <c r="J180" s="105"/>
      <c r="K180" s="106"/>
      <c r="P180" s="53"/>
    </row>
    <row r="181" spans="1:16" s="64" customFormat="1" ht="26.45" customHeight="1" x14ac:dyDescent="0.25">
      <c r="A181" s="242" t="s">
        <v>197</v>
      </c>
      <c r="B181" s="243"/>
      <c r="C181" s="243"/>
      <c r="D181" s="243"/>
      <c r="E181" s="243"/>
      <c r="F181" s="244"/>
      <c r="G181" s="68"/>
      <c r="H181" s="68"/>
      <c r="I181" s="68"/>
      <c r="J181" s="68"/>
      <c r="K181" s="187" t="s">
        <v>181</v>
      </c>
      <c r="L181" s="188"/>
      <c r="M181" s="68"/>
      <c r="N181" s="69" t="str">
        <f>I68</f>
        <v>LOW RISK</v>
      </c>
      <c r="O181" s="70"/>
      <c r="P181" s="53"/>
    </row>
    <row r="182" spans="1:16" s="64" customFormat="1" ht="35.450000000000003" customHeight="1" x14ac:dyDescent="0.25">
      <c r="A182" s="245" t="s">
        <v>198</v>
      </c>
      <c r="B182" s="246"/>
      <c r="C182" s="246"/>
      <c r="D182" s="246"/>
      <c r="E182" s="246"/>
      <c r="F182" s="247"/>
      <c r="G182" s="56"/>
      <c r="H182" s="56"/>
      <c r="I182" s="56"/>
      <c r="J182" s="56"/>
      <c r="K182" s="189" t="s">
        <v>182</v>
      </c>
      <c r="L182" s="190"/>
      <c r="M182" s="56"/>
      <c r="N182" s="58" t="str">
        <f>I83</f>
        <v>LOW RISK</v>
      </c>
      <c r="O182" s="57"/>
      <c r="P182" s="53"/>
    </row>
    <row r="183" spans="1:16" ht="39.6" customHeight="1" x14ac:dyDescent="0.25">
      <c r="A183" s="235" t="s">
        <v>199</v>
      </c>
      <c r="B183" s="236"/>
      <c r="C183" s="236"/>
      <c r="D183" s="236"/>
      <c r="E183" s="236"/>
      <c r="F183" s="237"/>
      <c r="G183" s="56"/>
      <c r="H183" s="56"/>
      <c r="I183" s="56"/>
      <c r="J183" s="56"/>
      <c r="K183" s="189" t="s">
        <v>183</v>
      </c>
      <c r="L183" s="190"/>
      <c r="M183" s="56"/>
      <c r="N183" s="58" t="str">
        <f>I109</f>
        <v>LOW RISK</v>
      </c>
      <c r="O183" s="57"/>
      <c r="P183" s="53"/>
    </row>
    <row r="184" spans="1:16" ht="39.6" customHeight="1" x14ac:dyDescent="0.25">
      <c r="A184" s="248" t="s">
        <v>194</v>
      </c>
      <c r="B184" s="249"/>
      <c r="C184" s="249"/>
      <c r="D184" s="249"/>
      <c r="E184" s="249"/>
      <c r="F184" s="250"/>
      <c r="G184" s="59"/>
      <c r="H184" s="59"/>
      <c r="I184" s="59"/>
      <c r="J184" s="59"/>
      <c r="K184" s="189" t="s">
        <v>184</v>
      </c>
      <c r="L184" s="190"/>
      <c r="M184" s="56"/>
      <c r="N184" s="58" t="str">
        <f>I136</f>
        <v>LOW RISK</v>
      </c>
      <c r="O184" s="60"/>
      <c r="P184" s="53"/>
    </row>
    <row r="185" spans="1:16" ht="39.950000000000003" customHeight="1" x14ac:dyDescent="0.25">
      <c r="A185" s="238" t="s">
        <v>200</v>
      </c>
      <c r="B185" s="239"/>
      <c r="C185" s="239"/>
      <c r="D185" s="239"/>
      <c r="E185" s="239"/>
      <c r="F185" s="240"/>
      <c r="G185" s="59"/>
      <c r="H185" s="59"/>
      <c r="I185" s="59"/>
      <c r="J185" s="59"/>
      <c r="K185" s="189" t="s">
        <v>185</v>
      </c>
      <c r="L185" s="190"/>
      <c r="M185" s="56"/>
      <c r="N185" s="58" t="str">
        <f>I173</f>
        <v>LOW RISK</v>
      </c>
      <c r="O185" s="60"/>
      <c r="P185" s="53"/>
    </row>
    <row r="186" spans="1:16" ht="39" customHeight="1" thickBot="1" x14ac:dyDescent="0.3">
      <c r="A186" s="248" t="s">
        <v>201</v>
      </c>
      <c r="B186" s="239"/>
      <c r="C186" s="239"/>
      <c r="D186" s="239"/>
      <c r="E186" s="239"/>
      <c r="F186" s="240"/>
      <c r="G186" s="59"/>
      <c r="H186" s="59"/>
      <c r="I186" s="59"/>
      <c r="J186" s="59"/>
      <c r="K186" s="117"/>
      <c r="L186" s="118"/>
      <c r="M186" s="61"/>
      <c r="N186" s="62"/>
      <c r="O186" s="60"/>
      <c r="P186" s="53"/>
    </row>
    <row r="187" spans="1:16" ht="40.9" customHeight="1" x14ac:dyDescent="0.25">
      <c r="A187" s="241" t="s">
        <v>195</v>
      </c>
      <c r="B187" s="239"/>
      <c r="C187" s="239"/>
      <c r="D187" s="239"/>
      <c r="E187" s="239"/>
      <c r="F187" s="240"/>
      <c r="G187" s="59"/>
      <c r="H187" s="59"/>
      <c r="I187" s="59"/>
      <c r="J187" s="59"/>
      <c r="K187" s="63"/>
      <c r="L187" s="63"/>
      <c r="M187" s="63"/>
      <c r="N187" s="63"/>
      <c r="O187" s="60"/>
      <c r="P187" s="53"/>
    </row>
    <row r="188" spans="1:16" ht="15.95" customHeight="1" x14ac:dyDescent="0.25">
      <c r="A188" s="83"/>
      <c r="B188" s="81"/>
      <c r="C188" s="81"/>
      <c r="D188" s="81"/>
      <c r="E188" s="81"/>
      <c r="F188" s="82"/>
      <c r="G188" s="59"/>
      <c r="H188" s="59"/>
      <c r="I188" s="59"/>
      <c r="J188" s="59"/>
      <c r="K188" s="59"/>
      <c r="L188" s="59"/>
      <c r="M188" s="59"/>
      <c r="N188" s="59"/>
      <c r="O188" s="60"/>
      <c r="P188" s="53"/>
    </row>
    <row r="189" spans="1:16" ht="15.95" customHeight="1" thickBot="1" x14ac:dyDescent="0.3">
      <c r="A189" s="80"/>
      <c r="B189" s="81"/>
      <c r="C189" s="81"/>
      <c r="D189" s="81"/>
      <c r="E189" s="81"/>
      <c r="F189" s="82"/>
      <c r="G189" s="59"/>
      <c r="H189" s="59"/>
      <c r="I189" s="59"/>
      <c r="J189" s="59"/>
      <c r="K189" s="59"/>
      <c r="L189" s="59"/>
      <c r="M189" s="59"/>
      <c r="N189" s="59"/>
      <c r="O189" s="60"/>
      <c r="P189" s="53"/>
    </row>
    <row r="190" spans="1:16" ht="30.6" customHeight="1" thickTop="1" thickBot="1" x14ac:dyDescent="0.3">
      <c r="A190" s="119" t="s">
        <v>186</v>
      </c>
      <c r="B190" s="119"/>
      <c r="C190" s="119"/>
      <c r="D190" s="119"/>
      <c r="E190" s="119"/>
      <c r="F190" s="119"/>
      <c r="G190" s="1"/>
      <c r="H190" s="1"/>
      <c r="I190" s="1"/>
      <c r="J190" s="1"/>
      <c r="K190" s="1"/>
      <c r="L190" s="1"/>
      <c r="M190" s="1"/>
      <c r="N190" s="1"/>
      <c r="O190" s="1"/>
      <c r="P190" s="53"/>
    </row>
    <row r="191" spans="1:16" ht="31.9" customHeight="1" thickTop="1" thickBot="1" x14ac:dyDescent="0.3">
      <c r="A191" s="120" t="s">
        <v>187</v>
      </c>
      <c r="B191" s="120"/>
      <c r="C191" s="120"/>
      <c r="D191" s="120"/>
      <c r="E191" s="120"/>
      <c r="F191" s="120"/>
      <c r="G191" s="120" t="s">
        <v>188</v>
      </c>
      <c r="H191" s="120"/>
      <c r="I191" s="120"/>
      <c r="J191" s="120"/>
      <c r="K191" s="120"/>
      <c r="L191" s="121" t="s">
        <v>189</v>
      </c>
      <c r="M191" s="121"/>
      <c r="N191" s="121"/>
      <c r="O191" s="121"/>
      <c r="P191" s="53"/>
    </row>
    <row r="192" spans="1:16" ht="15.95" customHeight="1" thickTop="1" x14ac:dyDescent="0.25">
      <c r="A192" s="122"/>
      <c r="B192" s="122"/>
      <c r="C192" s="123"/>
      <c r="D192" s="123"/>
      <c r="E192" s="123"/>
      <c r="F192" s="123"/>
      <c r="G192" s="123"/>
      <c r="H192" s="124"/>
      <c r="I192" s="124"/>
      <c r="J192" s="124"/>
      <c r="K192" s="124"/>
      <c r="L192" s="124"/>
      <c r="M192" s="124"/>
      <c r="N192" s="124"/>
      <c r="O192" s="124"/>
      <c r="P192" s="53"/>
    </row>
    <row r="193" spans="1:16" ht="15.95" customHeight="1" x14ac:dyDescent="0.25">
      <c r="A193" s="88"/>
      <c r="B193" s="89"/>
      <c r="C193" s="89"/>
      <c r="D193" s="89"/>
      <c r="E193" s="89"/>
      <c r="F193" s="90"/>
      <c r="G193" s="90"/>
      <c r="H193" s="90"/>
      <c r="I193" s="90"/>
      <c r="J193" s="90"/>
      <c r="K193" s="90"/>
      <c r="L193" s="90"/>
      <c r="M193" s="90"/>
      <c r="N193" s="90"/>
      <c r="O193" s="90"/>
      <c r="P193" s="53"/>
    </row>
    <row r="194" spans="1:16" ht="30.6" customHeight="1" x14ac:dyDescent="0.25">
      <c r="A194" s="111" t="s">
        <v>30</v>
      </c>
      <c r="B194" s="112"/>
      <c r="C194" s="112"/>
      <c r="D194" s="112"/>
      <c r="E194" s="112"/>
      <c r="F194" s="112"/>
      <c r="G194" s="112"/>
      <c r="H194" s="112"/>
      <c r="I194" s="112"/>
      <c r="J194" s="112"/>
      <c r="K194" s="112"/>
      <c r="L194" s="112"/>
      <c r="M194" s="112"/>
      <c r="N194" s="112"/>
      <c r="O194" s="113"/>
      <c r="P194" s="53"/>
    </row>
    <row r="195" spans="1:16" ht="30.6" customHeight="1" x14ac:dyDescent="0.25">
      <c r="A195" s="114" t="s">
        <v>31</v>
      </c>
      <c r="B195" s="114"/>
      <c r="C195" s="114"/>
      <c r="D195" s="114"/>
      <c r="E195" s="114"/>
      <c r="F195" s="111"/>
      <c r="G195" s="112"/>
      <c r="H195" s="112"/>
      <c r="I195" s="112"/>
      <c r="J195" s="112"/>
      <c r="K195" s="112"/>
      <c r="L195" s="112"/>
      <c r="M195" s="112"/>
      <c r="N195" s="112"/>
      <c r="O195" s="113"/>
      <c r="P195" s="53"/>
    </row>
    <row r="196" spans="1:16" ht="17.100000000000001" customHeight="1" x14ac:dyDescent="0.25">
      <c r="A196" s="111" t="s">
        <v>32</v>
      </c>
      <c r="B196" s="112"/>
      <c r="C196" s="112"/>
      <c r="D196" s="112"/>
      <c r="E196" s="112"/>
      <c r="F196" s="112"/>
      <c r="G196" s="112"/>
      <c r="H196" s="112"/>
      <c r="I196" s="112"/>
      <c r="J196" s="112"/>
      <c r="K196" s="112"/>
      <c r="L196" s="112"/>
      <c r="M196" s="112"/>
      <c r="N196" s="112"/>
      <c r="O196" s="113"/>
      <c r="P196" s="53"/>
    </row>
    <row r="197" spans="1:16" ht="17.100000000000001" customHeight="1" x14ac:dyDescent="0.25">
      <c r="A197" s="107" t="s">
        <v>33</v>
      </c>
      <c r="B197" s="107"/>
      <c r="C197" s="107"/>
      <c r="D197" s="107"/>
      <c r="E197" s="107"/>
      <c r="F197" s="227" t="s">
        <v>34</v>
      </c>
      <c r="G197" s="228"/>
      <c r="H197" s="228"/>
      <c r="I197" s="228"/>
      <c r="J197" s="228"/>
      <c r="K197" s="228"/>
      <c r="L197" s="228"/>
      <c r="M197" s="228"/>
      <c r="N197" s="228"/>
      <c r="O197" s="229"/>
      <c r="P197" s="53"/>
    </row>
    <row r="198" spans="1:16" ht="15.95" customHeight="1" x14ac:dyDescent="0.25">
      <c r="A198" s="110">
        <v>1</v>
      </c>
      <c r="B198" s="107"/>
      <c r="C198" s="107"/>
      <c r="D198" s="107"/>
      <c r="E198" s="107"/>
      <c r="F198" s="267"/>
      <c r="G198" s="268"/>
      <c r="H198" s="268"/>
      <c r="I198" s="268"/>
      <c r="J198" s="268"/>
      <c r="K198" s="268"/>
      <c r="L198" s="268"/>
      <c r="M198" s="268"/>
      <c r="N198" s="268"/>
      <c r="O198" s="269"/>
      <c r="P198" s="53"/>
    </row>
    <row r="199" spans="1:16" ht="15.95" customHeight="1" x14ac:dyDescent="0.25">
      <c r="A199" s="110"/>
      <c r="B199" s="107"/>
      <c r="C199" s="107"/>
      <c r="D199" s="107"/>
      <c r="E199" s="107"/>
      <c r="F199" s="270"/>
      <c r="G199" s="271"/>
      <c r="H199" s="271"/>
      <c r="I199" s="271"/>
      <c r="J199" s="271"/>
      <c r="K199" s="271"/>
      <c r="L199" s="271"/>
      <c r="M199" s="271"/>
      <c r="N199" s="271"/>
      <c r="O199" s="272"/>
      <c r="P199" s="53"/>
    </row>
    <row r="200" spans="1:16" ht="15.95" customHeight="1" x14ac:dyDescent="0.25">
      <c r="A200" s="91">
        <v>2</v>
      </c>
      <c r="B200" s="107"/>
      <c r="C200" s="107"/>
      <c r="D200" s="107"/>
      <c r="E200" s="107"/>
      <c r="F200" s="227"/>
      <c r="G200" s="228"/>
      <c r="H200" s="228"/>
      <c r="I200" s="228"/>
      <c r="J200" s="228"/>
      <c r="K200" s="228"/>
      <c r="L200" s="228"/>
      <c r="M200" s="228"/>
      <c r="N200" s="228"/>
      <c r="O200" s="229"/>
      <c r="P200" s="53"/>
    </row>
    <row r="201" spans="1:16" ht="20.25" customHeight="1" x14ac:dyDescent="0.25">
      <c r="A201" s="91">
        <v>3</v>
      </c>
      <c r="B201" s="107"/>
      <c r="C201" s="107"/>
      <c r="D201" s="107"/>
      <c r="E201" s="107"/>
      <c r="F201" s="227"/>
      <c r="G201" s="228"/>
      <c r="H201" s="228"/>
      <c r="I201" s="228"/>
      <c r="J201" s="228"/>
      <c r="K201" s="228"/>
      <c r="L201" s="228"/>
      <c r="M201" s="228"/>
      <c r="N201" s="228"/>
      <c r="O201" s="229"/>
      <c r="P201" s="53"/>
    </row>
    <row r="202" spans="1:16" ht="30.6" customHeight="1" x14ac:dyDescent="0.25">
      <c r="A202" s="111" t="s">
        <v>35</v>
      </c>
      <c r="B202" s="112"/>
      <c r="C202" s="112"/>
      <c r="D202" s="112"/>
      <c r="E202" s="112"/>
      <c r="F202" s="112"/>
      <c r="G202" s="112"/>
      <c r="H202" s="112"/>
      <c r="I202" s="112"/>
      <c r="J202" s="112"/>
      <c r="K202" s="112"/>
      <c r="L202" s="112"/>
      <c r="M202" s="112"/>
      <c r="N202" s="112"/>
      <c r="O202" s="113"/>
      <c r="P202" s="53"/>
    </row>
    <row r="203" spans="1:16" ht="15.95" customHeight="1" x14ac:dyDescent="0.25">
      <c r="A203" s="91">
        <v>1</v>
      </c>
      <c r="B203" s="107"/>
      <c r="C203" s="107"/>
      <c r="D203" s="107"/>
      <c r="E203" s="107"/>
      <c r="F203" s="227"/>
      <c r="G203" s="228"/>
      <c r="H203" s="228"/>
      <c r="I203" s="228"/>
      <c r="J203" s="228"/>
      <c r="K203" s="228"/>
      <c r="L203" s="228"/>
      <c r="M203" s="228"/>
      <c r="N203" s="228"/>
      <c r="O203" s="229"/>
      <c r="P203" s="53"/>
    </row>
    <row r="204" spans="1:16" ht="15.95" customHeight="1" x14ac:dyDescent="0.25">
      <c r="A204" s="91">
        <v>2</v>
      </c>
      <c r="B204" s="107"/>
      <c r="C204" s="107"/>
      <c r="D204" s="107"/>
      <c r="E204" s="107"/>
      <c r="F204" s="227"/>
      <c r="G204" s="228"/>
      <c r="H204" s="228"/>
      <c r="I204" s="228"/>
      <c r="J204" s="228"/>
      <c r="K204" s="228"/>
      <c r="L204" s="228"/>
      <c r="M204" s="228"/>
      <c r="N204" s="228"/>
      <c r="O204" s="229"/>
      <c r="P204" s="53"/>
    </row>
    <row r="205" spans="1:16" ht="15.95" customHeight="1" x14ac:dyDescent="0.25">
      <c r="A205" s="91">
        <v>3</v>
      </c>
      <c r="B205" s="107"/>
      <c r="C205" s="107"/>
      <c r="D205" s="107"/>
      <c r="E205" s="107"/>
      <c r="F205" s="227"/>
      <c r="G205" s="228"/>
      <c r="H205" s="228"/>
      <c r="I205" s="228"/>
      <c r="J205" s="228"/>
      <c r="K205" s="228"/>
      <c r="L205" s="228"/>
      <c r="M205" s="228"/>
      <c r="N205" s="228"/>
      <c r="O205" s="229"/>
      <c r="P205" s="53"/>
    </row>
    <row r="206" spans="1:16" ht="15.95" customHeight="1" x14ac:dyDescent="0.25">
      <c r="A206" s="111" t="s">
        <v>36</v>
      </c>
      <c r="B206" s="112"/>
      <c r="C206" s="112"/>
      <c r="D206" s="112"/>
      <c r="E206" s="112"/>
      <c r="F206" s="112"/>
      <c r="G206" s="112"/>
      <c r="H206" s="112"/>
      <c r="I206" s="112"/>
      <c r="J206" s="112"/>
      <c r="K206" s="112"/>
      <c r="L206" s="112"/>
      <c r="M206" s="112"/>
      <c r="N206" s="112"/>
      <c r="O206" s="113"/>
      <c r="P206" s="53"/>
    </row>
    <row r="207" spans="1:16" ht="15.95" customHeight="1" x14ac:dyDescent="0.25">
      <c r="A207" s="230" t="s">
        <v>37</v>
      </c>
      <c r="B207" s="230"/>
      <c r="C207" s="230" t="s">
        <v>38</v>
      </c>
      <c r="D207" s="230"/>
      <c r="E207" s="230"/>
      <c r="F207" s="231" t="s">
        <v>39</v>
      </c>
      <c r="G207" s="231"/>
      <c r="H207" s="109" t="s">
        <v>40</v>
      </c>
      <c r="I207" s="109"/>
      <c r="J207" s="109"/>
      <c r="K207" s="109"/>
      <c r="L207" s="109"/>
      <c r="M207" s="109"/>
      <c r="N207" s="109"/>
      <c r="O207" s="109"/>
      <c r="P207" s="53"/>
    </row>
    <row r="208" spans="1:16" ht="20.25" customHeight="1" x14ac:dyDescent="0.25">
      <c r="A208" s="107"/>
      <c r="B208" s="107"/>
      <c r="C208" s="107"/>
      <c r="D208" s="107"/>
      <c r="E208" s="107"/>
      <c r="F208" s="108"/>
      <c r="G208" s="108"/>
      <c r="H208" s="109"/>
      <c r="I208" s="109"/>
      <c r="J208" s="109"/>
      <c r="K208" s="109"/>
      <c r="L208" s="109"/>
      <c r="M208" s="109"/>
      <c r="N208" s="109"/>
      <c r="O208" s="109"/>
      <c r="P208" s="53"/>
    </row>
    <row r="209" spans="1:16" ht="15.95" customHeight="1" x14ac:dyDescent="0.25">
      <c r="A209" s="107"/>
      <c r="B209" s="107"/>
      <c r="C209" s="107"/>
      <c r="D209" s="107"/>
      <c r="E209" s="107"/>
      <c r="F209" s="108"/>
      <c r="G209" s="108"/>
      <c r="H209" s="109"/>
      <c r="I209" s="109"/>
      <c r="J209" s="109"/>
      <c r="K209" s="109"/>
      <c r="L209" s="109"/>
      <c r="M209" s="109"/>
      <c r="N209" s="109"/>
      <c r="O209" s="109"/>
      <c r="P209" s="53"/>
    </row>
    <row r="210" spans="1:16" ht="15.95" customHeight="1" x14ac:dyDescent="0.25">
      <c r="A210" s="107"/>
      <c r="B210" s="107"/>
      <c r="C210" s="107"/>
      <c r="D210" s="107"/>
      <c r="E210" s="107"/>
      <c r="F210" s="108"/>
      <c r="G210" s="108"/>
      <c r="H210" s="109"/>
      <c r="I210" s="109"/>
      <c r="J210" s="109"/>
      <c r="K210" s="109"/>
      <c r="L210" s="109"/>
      <c r="M210" s="109"/>
      <c r="N210" s="109"/>
      <c r="O210" s="109"/>
      <c r="P210" s="53"/>
    </row>
    <row r="211" spans="1:16" x14ac:dyDescent="0.25">
      <c r="A211" s="107"/>
      <c r="B211" s="107"/>
      <c r="C211" s="107"/>
      <c r="D211" s="107"/>
      <c r="E211" s="107"/>
      <c r="F211" s="108"/>
      <c r="G211" s="108"/>
      <c r="H211" s="109"/>
      <c r="I211" s="109"/>
      <c r="J211" s="109"/>
      <c r="K211" s="109"/>
      <c r="L211" s="109"/>
      <c r="M211" s="109"/>
      <c r="N211" s="109"/>
      <c r="O211" s="109"/>
      <c r="P211" s="53"/>
    </row>
    <row r="212" spans="1:16" x14ac:dyDescent="0.25">
      <c r="A212" s="107"/>
      <c r="B212" s="107"/>
      <c r="C212" s="107"/>
      <c r="D212" s="107"/>
      <c r="E212" s="107"/>
      <c r="F212" s="108"/>
      <c r="G212" s="108"/>
      <c r="H212" s="109"/>
      <c r="I212" s="109"/>
      <c r="J212" s="109"/>
      <c r="K212" s="109"/>
      <c r="L212" s="109"/>
      <c r="M212" s="109"/>
      <c r="N212" s="109"/>
      <c r="O212" s="109"/>
      <c r="P212" s="53"/>
    </row>
    <row r="213" spans="1:16" ht="48" customHeight="1" x14ac:dyDescent="0.25">
      <c r="A213" s="107"/>
      <c r="B213" s="107"/>
      <c r="C213" s="107"/>
      <c r="D213" s="107"/>
      <c r="E213" s="107"/>
      <c r="F213" s="108"/>
      <c r="G213" s="108"/>
      <c r="H213" s="109"/>
      <c r="I213" s="109"/>
      <c r="J213" s="109"/>
      <c r="K213" s="109"/>
      <c r="L213" s="109"/>
      <c r="M213" s="109"/>
      <c r="N213" s="109"/>
      <c r="O213" s="109"/>
      <c r="P213" s="53"/>
    </row>
    <row r="214" spans="1:16" ht="15.95" customHeight="1" x14ac:dyDescent="0.25">
      <c r="A214" s="107"/>
      <c r="B214" s="107"/>
      <c r="C214" s="107"/>
      <c r="D214" s="107"/>
      <c r="E214" s="107"/>
      <c r="F214" s="108"/>
      <c r="G214" s="108"/>
      <c r="H214" s="109"/>
      <c r="I214" s="109"/>
      <c r="J214" s="109"/>
      <c r="K214" s="109"/>
      <c r="L214" s="109"/>
      <c r="M214" s="109"/>
      <c r="N214" s="109"/>
      <c r="O214" s="109"/>
      <c r="P214" s="53"/>
    </row>
    <row r="215" spans="1:16" ht="20.25" customHeight="1" x14ac:dyDescent="0.25">
      <c r="A215" s="107"/>
      <c r="B215" s="107"/>
      <c r="C215" s="107"/>
      <c r="D215" s="107"/>
      <c r="E215" s="107"/>
      <c r="F215" s="108"/>
      <c r="G215" s="108"/>
      <c r="H215" s="109"/>
      <c r="I215" s="109"/>
      <c r="J215" s="109"/>
      <c r="K215" s="109"/>
      <c r="L215" s="109"/>
      <c r="M215" s="109"/>
      <c r="N215" s="109"/>
      <c r="O215" s="109"/>
      <c r="P215" s="53"/>
    </row>
    <row r="216" spans="1:16" x14ac:dyDescent="0.25">
      <c r="A216" s="107"/>
      <c r="B216" s="107"/>
      <c r="C216" s="107"/>
      <c r="D216" s="107"/>
      <c r="E216" s="107"/>
      <c r="F216" s="108"/>
      <c r="G216" s="108"/>
      <c r="H216" s="109"/>
      <c r="I216" s="109"/>
      <c r="J216" s="109"/>
      <c r="K216" s="109"/>
      <c r="L216" s="109"/>
      <c r="M216" s="109"/>
      <c r="N216" s="109"/>
      <c r="O216" s="109"/>
      <c r="P216" s="53"/>
    </row>
    <row r="217" spans="1:16" ht="18.95" customHeight="1" x14ac:dyDescent="0.25">
      <c r="A217" s="107"/>
      <c r="B217" s="107"/>
      <c r="C217" s="107"/>
      <c r="D217" s="107"/>
      <c r="E217" s="107"/>
      <c r="F217" s="108"/>
      <c r="G217" s="108"/>
      <c r="H217" s="109"/>
      <c r="I217" s="109"/>
      <c r="J217" s="109"/>
      <c r="K217" s="109"/>
      <c r="L217" s="109"/>
      <c r="M217" s="109"/>
      <c r="N217" s="109"/>
      <c r="O217" s="109"/>
      <c r="P217" s="53"/>
    </row>
    <row r="218" spans="1:16" x14ac:dyDescent="0.25">
      <c r="A218" s="107"/>
      <c r="B218" s="107"/>
      <c r="C218" s="107"/>
      <c r="D218" s="107"/>
      <c r="E218" s="107"/>
      <c r="F218" s="108"/>
      <c r="G218" s="108"/>
      <c r="H218" s="109"/>
      <c r="I218" s="109"/>
      <c r="J218" s="109"/>
      <c r="K218" s="109"/>
      <c r="L218" s="109"/>
      <c r="M218" s="109"/>
      <c r="N218" s="109"/>
      <c r="O218" s="109"/>
      <c r="P218" s="53"/>
    </row>
    <row r="219" spans="1:16" ht="24.95" customHeight="1" x14ac:dyDescent="0.25">
      <c r="A219" s="107"/>
      <c r="B219" s="107"/>
      <c r="C219" s="107"/>
      <c r="D219" s="107"/>
      <c r="E219" s="107"/>
      <c r="F219" s="108"/>
      <c r="G219" s="108"/>
      <c r="H219" s="109"/>
      <c r="I219" s="109"/>
      <c r="J219" s="109"/>
      <c r="K219" s="109"/>
      <c r="L219" s="109"/>
      <c r="M219" s="109"/>
      <c r="N219" s="109"/>
      <c r="O219" s="109"/>
      <c r="P219" s="29"/>
    </row>
    <row r="220" spans="1:16" ht="36.75" customHeight="1" x14ac:dyDescent="0.25">
      <c r="A220" s="107"/>
      <c r="B220" s="107"/>
      <c r="C220" s="107"/>
      <c r="D220" s="107"/>
      <c r="E220" s="107"/>
      <c r="F220" s="108"/>
      <c r="G220" s="108"/>
      <c r="H220" s="109"/>
      <c r="I220" s="109"/>
      <c r="J220" s="109"/>
      <c r="K220" s="109"/>
      <c r="L220" s="109"/>
      <c r="M220" s="109"/>
      <c r="N220" s="109"/>
      <c r="O220" s="109"/>
    </row>
    <row r="221" spans="1:16" ht="36.75" customHeight="1" x14ac:dyDescent="0.25">
      <c r="A221" s="107"/>
      <c r="B221" s="107"/>
      <c r="C221" s="107"/>
      <c r="D221" s="107"/>
      <c r="E221" s="107"/>
      <c r="F221" s="108"/>
      <c r="G221" s="108"/>
      <c r="H221" s="109"/>
      <c r="I221" s="109"/>
      <c r="J221" s="109"/>
      <c r="K221" s="109"/>
      <c r="L221" s="109"/>
      <c r="M221" s="109"/>
      <c r="N221" s="109"/>
      <c r="O221" s="109"/>
    </row>
    <row r="222" spans="1:16" ht="36.75" customHeight="1" x14ac:dyDescent="0.25">
      <c r="A222" s="115"/>
      <c r="B222" s="115"/>
      <c r="C222" s="115"/>
      <c r="D222" s="115"/>
      <c r="E222" s="115"/>
      <c r="F222" s="116"/>
      <c r="G222" s="116"/>
      <c r="H222" s="100"/>
      <c r="I222" s="100"/>
      <c r="J222" s="100"/>
      <c r="K222" s="100"/>
      <c r="L222" s="100"/>
      <c r="M222" s="100"/>
      <c r="N222" s="100"/>
      <c r="O222" s="100"/>
    </row>
    <row r="223" spans="1:16" ht="14.85" customHeight="1" x14ac:dyDescent="0.25">
      <c r="A223" s="92"/>
      <c r="B223" s="93"/>
      <c r="C223" s="93"/>
      <c r="D223" s="93"/>
      <c r="E223" s="93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54"/>
    </row>
    <row r="224" spans="1:16" ht="16.5" customHeight="1" x14ac:dyDescent="0.25">
      <c r="P224" s="154"/>
    </row>
    <row r="225" spans="16:16" ht="15" customHeight="1" x14ac:dyDescent="0.25">
      <c r="P225" s="154"/>
    </row>
    <row r="226" spans="16:16" ht="15" customHeight="1" x14ac:dyDescent="0.25">
      <c r="P226" s="154"/>
    </row>
    <row r="227" spans="16:16" ht="15" customHeight="1" x14ac:dyDescent="0.25">
      <c r="P227" s="154"/>
    </row>
    <row r="228" spans="16:16" ht="15.95" customHeight="1" x14ac:dyDescent="0.25">
      <c r="P228" s="154"/>
    </row>
    <row r="229" spans="16:16" ht="15" customHeight="1" x14ac:dyDescent="0.25">
      <c r="P229" s="154"/>
    </row>
    <row r="230" spans="16:16" x14ac:dyDescent="0.25">
      <c r="P230" s="154"/>
    </row>
    <row r="231" spans="16:16" ht="15" customHeight="1" x14ac:dyDescent="0.25">
      <c r="P231" s="154"/>
    </row>
    <row r="232" spans="16:16" ht="44.85" customHeight="1" x14ac:dyDescent="0.25"/>
    <row r="233" spans="16:16" ht="41.25" customHeight="1" x14ac:dyDescent="0.25">
      <c r="P233" s="53"/>
    </row>
    <row r="234" spans="16:16" ht="15.95" customHeight="1" x14ac:dyDescent="0.25">
      <c r="P234" s="53"/>
    </row>
    <row r="235" spans="16:16" ht="15.95" customHeight="1" x14ac:dyDescent="0.25">
      <c r="P235" s="53"/>
    </row>
    <row r="236" spans="16:16" ht="15.95" customHeight="1" x14ac:dyDescent="0.25">
      <c r="P236" s="53"/>
    </row>
    <row r="237" spans="16:16" ht="15.95" customHeight="1" x14ac:dyDescent="0.25">
      <c r="P237" s="53"/>
    </row>
    <row r="238" spans="16:16" x14ac:dyDescent="0.25">
      <c r="P238" s="154"/>
    </row>
    <row r="239" spans="16:16" ht="15.95" customHeight="1" x14ac:dyDescent="0.25">
      <c r="P239" s="154"/>
    </row>
    <row r="240" spans="16:16" x14ac:dyDescent="0.25">
      <c r="P240" s="53"/>
    </row>
    <row r="241" spans="16:16" x14ac:dyDescent="0.25">
      <c r="P241" s="53"/>
    </row>
    <row r="242" spans="16:16" ht="15.95" customHeight="1" x14ac:dyDescent="0.25">
      <c r="P242" s="53"/>
    </row>
    <row r="243" spans="16:16" ht="17.100000000000001" customHeight="1" x14ac:dyDescent="0.25">
      <c r="P243" s="53"/>
    </row>
    <row r="244" spans="16:16" ht="21.95" customHeight="1" x14ac:dyDescent="0.25">
      <c r="P244" s="53"/>
    </row>
    <row r="245" spans="16:16" ht="44.1" customHeight="1" x14ac:dyDescent="0.25">
      <c r="P245" s="53"/>
    </row>
    <row r="246" spans="16:16" ht="15.95" customHeight="1" x14ac:dyDescent="0.25">
      <c r="P246" s="53"/>
    </row>
    <row r="247" spans="16:16" ht="21.95" customHeight="1" x14ac:dyDescent="0.25">
      <c r="P247" s="53"/>
    </row>
    <row r="248" spans="16:16" ht="17.100000000000001" customHeight="1" x14ac:dyDescent="0.25">
      <c r="P248" s="53"/>
    </row>
    <row r="249" spans="16:16" ht="17.100000000000001" customHeight="1" x14ac:dyDescent="0.25">
      <c r="P249" s="53"/>
    </row>
    <row r="250" spans="16:16" ht="17.100000000000001" customHeight="1" x14ac:dyDescent="0.25">
      <c r="P250" s="53"/>
    </row>
    <row r="251" spans="16:16" ht="47.1" customHeight="1" x14ac:dyDescent="0.25">
      <c r="P251" s="53"/>
    </row>
    <row r="252" spans="16:16" ht="15.95" customHeight="1" x14ac:dyDescent="0.25">
      <c r="P252" s="53"/>
    </row>
    <row r="253" spans="16:16" ht="44.1" customHeight="1" x14ac:dyDescent="0.25">
      <c r="P253" s="53"/>
    </row>
    <row r="254" spans="16:16" ht="15.95" customHeight="1" x14ac:dyDescent="0.25">
      <c r="P254" s="53"/>
    </row>
    <row r="255" spans="16:16" ht="21.95" customHeight="1" x14ac:dyDescent="0.25">
      <c r="P255" s="53"/>
    </row>
    <row r="256" spans="16:16" ht="21.95" customHeight="1" x14ac:dyDescent="0.25">
      <c r="P256" s="53"/>
    </row>
    <row r="257" spans="16:16" ht="48" customHeight="1" x14ac:dyDescent="0.25">
      <c r="P257" s="53"/>
    </row>
    <row r="258" spans="16:16" x14ac:dyDescent="0.25">
      <c r="P258" s="53"/>
    </row>
    <row r="259" spans="16:16" x14ac:dyDescent="0.25">
      <c r="P259" s="53"/>
    </row>
    <row r="260" spans="16:16" x14ac:dyDescent="0.25">
      <c r="P260" s="53"/>
    </row>
    <row r="261" spans="16:16" ht="17.100000000000001" customHeight="1" x14ac:dyDescent="0.25">
      <c r="P261" s="53"/>
    </row>
    <row r="262" spans="16:16" ht="15.95" customHeight="1" x14ac:dyDescent="0.25">
      <c r="P262" s="53"/>
    </row>
    <row r="264" spans="16:16" ht="15.95" customHeight="1" x14ac:dyDescent="0.25"/>
    <row r="265" spans="16:16" ht="15.95" customHeight="1" x14ac:dyDescent="0.25"/>
    <row r="266" spans="16:16" ht="21.95" customHeight="1" x14ac:dyDescent="0.25"/>
    <row r="267" spans="16:16" ht="21.95" customHeight="1" x14ac:dyDescent="0.25"/>
    <row r="268" spans="16:16" ht="15.95" customHeight="1" x14ac:dyDescent="0.25"/>
    <row r="269" spans="16:16" ht="66" customHeight="1" x14ac:dyDescent="0.25"/>
    <row r="270" spans="16:16" ht="15" customHeight="1" x14ac:dyDescent="0.25"/>
    <row r="271" spans="16:16" ht="33" customHeight="1" x14ac:dyDescent="0.25"/>
    <row r="272" spans="16:16" ht="36" customHeight="1" x14ac:dyDescent="0.25"/>
    <row r="273" ht="36" customHeight="1" x14ac:dyDescent="0.25"/>
    <row r="274" ht="72" customHeight="1" x14ac:dyDescent="0.25"/>
    <row r="275" ht="20.100000000000001" customHeight="1" x14ac:dyDescent="0.25"/>
    <row r="277" ht="15" customHeight="1" x14ac:dyDescent="0.25"/>
    <row r="291" ht="90.95" customHeight="1" x14ac:dyDescent="0.25"/>
    <row r="314" ht="24" customHeight="1" x14ac:dyDescent="0.25"/>
    <row r="316" ht="15" customHeight="1" x14ac:dyDescent="0.25"/>
    <row r="326" ht="15" customHeight="1" x14ac:dyDescent="0.25"/>
  </sheetData>
  <autoFilter ref="A1:A240"/>
  <dataConsolidate/>
  <mergeCells count="386">
    <mergeCell ref="A209:B209"/>
    <mergeCell ref="A210:B210"/>
    <mergeCell ref="A212:B212"/>
    <mergeCell ref="A213:B213"/>
    <mergeCell ref="A214:B214"/>
    <mergeCell ref="C208:E208"/>
    <mergeCell ref="F208:G208"/>
    <mergeCell ref="H208:O208"/>
    <mergeCell ref="C209:E209"/>
    <mergeCell ref="F209:G209"/>
    <mergeCell ref="H209:O209"/>
    <mergeCell ref="A196:O196"/>
    <mergeCell ref="A197:E197"/>
    <mergeCell ref="F197:O197"/>
    <mergeCell ref="B198:E199"/>
    <mergeCell ref="F198:O199"/>
    <mergeCell ref="B200:E200"/>
    <mergeCell ref="F200:O200"/>
    <mergeCell ref="A202:O202"/>
    <mergeCell ref="B204:E204"/>
    <mergeCell ref="F204:O204"/>
    <mergeCell ref="A178:K178"/>
    <mergeCell ref="A183:F183"/>
    <mergeCell ref="A185:F185"/>
    <mergeCell ref="A187:F187"/>
    <mergeCell ref="A181:F181"/>
    <mergeCell ref="A182:F182"/>
    <mergeCell ref="A184:F184"/>
    <mergeCell ref="A186:F186"/>
    <mergeCell ref="A65:A66"/>
    <mergeCell ref="H65:K65"/>
    <mergeCell ref="H66:K66"/>
    <mergeCell ref="A111:K111"/>
    <mergeCell ref="A175:K175"/>
    <mergeCell ref="A176:K176"/>
    <mergeCell ref="A177:K177"/>
    <mergeCell ref="B86:K86"/>
    <mergeCell ref="B87:F87"/>
    <mergeCell ref="B88:F88"/>
    <mergeCell ref="B89:F89"/>
    <mergeCell ref="B90:F90"/>
    <mergeCell ref="B91:F91"/>
    <mergeCell ref="B92:F92"/>
    <mergeCell ref="B93:F93"/>
    <mergeCell ref="B112:F112"/>
    <mergeCell ref="F220:G220"/>
    <mergeCell ref="H220:O220"/>
    <mergeCell ref="F201:O201"/>
    <mergeCell ref="A206:O206"/>
    <mergeCell ref="B201:E201"/>
    <mergeCell ref="C217:E217"/>
    <mergeCell ref="F217:G217"/>
    <mergeCell ref="H217:O217"/>
    <mergeCell ref="B203:E203"/>
    <mergeCell ref="F203:O203"/>
    <mergeCell ref="A211:B211"/>
    <mergeCell ref="C210:E210"/>
    <mergeCell ref="F210:G210"/>
    <mergeCell ref="H210:O210"/>
    <mergeCell ref="F211:G211"/>
    <mergeCell ref="H211:O211"/>
    <mergeCell ref="H213:O213"/>
    <mergeCell ref="C207:E207"/>
    <mergeCell ref="F207:G207"/>
    <mergeCell ref="H207:O207"/>
    <mergeCell ref="B205:E205"/>
    <mergeCell ref="F205:O205"/>
    <mergeCell ref="A207:B207"/>
    <mergeCell ref="A208:B208"/>
    <mergeCell ref="B103:F103"/>
    <mergeCell ref="B104:F104"/>
    <mergeCell ref="B105:F105"/>
    <mergeCell ref="B106:F106"/>
    <mergeCell ref="B107:F107"/>
    <mergeCell ref="B108:C108"/>
    <mergeCell ref="D108:F108"/>
    <mergeCell ref="G108:K108"/>
    <mergeCell ref="I109:K110"/>
    <mergeCell ref="B110:D110"/>
    <mergeCell ref="E110:G110"/>
    <mergeCell ref="B109:D109"/>
    <mergeCell ref="E109:G109"/>
    <mergeCell ref="B94:F94"/>
    <mergeCell ref="G67:K67"/>
    <mergeCell ref="B68:D68"/>
    <mergeCell ref="E68:G68"/>
    <mergeCell ref="I68:K69"/>
    <mergeCell ref="B69:D69"/>
    <mergeCell ref="E69:G69"/>
    <mergeCell ref="B72:F72"/>
    <mergeCell ref="B73:F73"/>
    <mergeCell ref="B74:F74"/>
    <mergeCell ref="B75:F75"/>
    <mergeCell ref="B76:F76"/>
    <mergeCell ref="B77:F77"/>
    <mergeCell ref="B78:F78"/>
    <mergeCell ref="B79:F79"/>
    <mergeCell ref="B80:F80"/>
    <mergeCell ref="B81:F81"/>
    <mergeCell ref="B82:C82"/>
    <mergeCell ref="D82:F82"/>
    <mergeCell ref="G82:K82"/>
    <mergeCell ref="B83:D83"/>
    <mergeCell ref="I83:K84"/>
    <mergeCell ref="N40:O40"/>
    <mergeCell ref="B60:F60"/>
    <mergeCell ref="B61:F61"/>
    <mergeCell ref="B71:K71"/>
    <mergeCell ref="B47:F47"/>
    <mergeCell ref="B48:F48"/>
    <mergeCell ref="B49:F49"/>
    <mergeCell ref="B50:F50"/>
    <mergeCell ref="B62:F62"/>
    <mergeCell ref="B63:F63"/>
    <mergeCell ref="B64:F64"/>
    <mergeCell ref="B65:F66"/>
    <mergeCell ref="B67:C67"/>
    <mergeCell ref="D67:F67"/>
    <mergeCell ref="B52:F52"/>
    <mergeCell ref="B53:F53"/>
    <mergeCell ref="B54:F54"/>
    <mergeCell ref="B55:F55"/>
    <mergeCell ref="B56:F56"/>
    <mergeCell ref="B57:F57"/>
    <mergeCell ref="B58:F58"/>
    <mergeCell ref="B59:F59"/>
    <mergeCell ref="B23:I24"/>
    <mergeCell ref="J23:O24"/>
    <mergeCell ref="A25:A26"/>
    <mergeCell ref="B25:I25"/>
    <mergeCell ref="B26:I26"/>
    <mergeCell ref="J25:O26"/>
    <mergeCell ref="A29:A30"/>
    <mergeCell ref="B29:I29"/>
    <mergeCell ref="B30:I30"/>
    <mergeCell ref="J29:O30"/>
    <mergeCell ref="A11:B11"/>
    <mergeCell ref="A12:B12"/>
    <mergeCell ref="A13:B13"/>
    <mergeCell ref="H4:I4"/>
    <mergeCell ref="J4:O4"/>
    <mergeCell ref="A32:A34"/>
    <mergeCell ref="B32:O32"/>
    <mergeCell ref="P223:P231"/>
    <mergeCell ref="C213:E213"/>
    <mergeCell ref="F213:G213"/>
    <mergeCell ref="N34:O34"/>
    <mergeCell ref="B33:M33"/>
    <mergeCell ref="N33:O33"/>
    <mergeCell ref="B34:M34"/>
    <mergeCell ref="A17:O17"/>
    <mergeCell ref="A18:O18"/>
    <mergeCell ref="A19:O19"/>
    <mergeCell ref="B20:I20"/>
    <mergeCell ref="J20:O20"/>
    <mergeCell ref="B21:I21"/>
    <mergeCell ref="J21:O21"/>
    <mergeCell ref="B22:I22"/>
    <mergeCell ref="J22:O22"/>
    <mergeCell ref="A23:A24"/>
    <mergeCell ref="V16:AE16"/>
    <mergeCell ref="T3:U3"/>
    <mergeCell ref="T4:U4"/>
    <mergeCell ref="T5:U5"/>
    <mergeCell ref="T6:U6"/>
    <mergeCell ref="V3:W3"/>
    <mergeCell ref="V4:W4"/>
    <mergeCell ref="V5:W5"/>
    <mergeCell ref="V6:W6"/>
    <mergeCell ref="Q14:AE14"/>
    <mergeCell ref="K181:L181"/>
    <mergeCell ref="K182:L182"/>
    <mergeCell ref="K183:L183"/>
    <mergeCell ref="K184:L184"/>
    <mergeCell ref="K185:L185"/>
    <mergeCell ref="B31:I31"/>
    <mergeCell ref="J31:O31"/>
    <mergeCell ref="P238:P239"/>
    <mergeCell ref="A27:A28"/>
    <mergeCell ref="D41:M41"/>
    <mergeCell ref="N41:O41"/>
    <mergeCell ref="D42:M42"/>
    <mergeCell ref="D43:M43"/>
    <mergeCell ref="N42:O43"/>
    <mergeCell ref="B45:F45"/>
    <mergeCell ref="B46:F46"/>
    <mergeCell ref="B44:K44"/>
    <mergeCell ref="B37:M37"/>
    <mergeCell ref="N37:O37"/>
    <mergeCell ref="B38:M38"/>
    <mergeCell ref="N38:O38"/>
    <mergeCell ref="B39:M39"/>
    <mergeCell ref="N39:O39"/>
    <mergeCell ref="B40:M40"/>
    <mergeCell ref="P160:P163"/>
    <mergeCell ref="B172:C172"/>
    <mergeCell ref="D172:F172"/>
    <mergeCell ref="G172:K172"/>
    <mergeCell ref="B173:D173"/>
    <mergeCell ref="E173:G173"/>
    <mergeCell ref="I173:K174"/>
    <mergeCell ref="B174:D174"/>
    <mergeCell ref="E174:G174"/>
    <mergeCell ref="B165:F165"/>
    <mergeCell ref="B166:F166"/>
    <mergeCell ref="B167:F167"/>
    <mergeCell ref="B168:F168"/>
    <mergeCell ref="B169:F169"/>
    <mergeCell ref="B170:F170"/>
    <mergeCell ref="B171:F171"/>
    <mergeCell ref="A37:A38"/>
    <mergeCell ref="B35:M35"/>
    <mergeCell ref="B36:M36"/>
    <mergeCell ref="N35:O36"/>
    <mergeCell ref="B27:I28"/>
    <mergeCell ref="J27:O28"/>
    <mergeCell ref="H5:N5"/>
    <mergeCell ref="C12:D12"/>
    <mergeCell ref="E12:O12"/>
    <mergeCell ref="C13:D13"/>
    <mergeCell ref="E13:O13"/>
    <mergeCell ref="C14:D14"/>
    <mergeCell ref="F14:G14"/>
    <mergeCell ref="H14:I14"/>
    <mergeCell ref="J14:O14"/>
    <mergeCell ref="F9:G9"/>
    <mergeCell ref="H9:N9"/>
    <mergeCell ref="F10:G10"/>
    <mergeCell ref="H10:N10"/>
    <mergeCell ref="F11:G11"/>
    <mergeCell ref="H11:N11"/>
    <mergeCell ref="A14:B14"/>
    <mergeCell ref="A9:B9"/>
    <mergeCell ref="A10:B10"/>
    <mergeCell ref="A16:D16"/>
    <mergeCell ref="A8:B8"/>
    <mergeCell ref="A7:B7"/>
    <mergeCell ref="A6:B6"/>
    <mergeCell ref="A5:B5"/>
    <mergeCell ref="A4:B4"/>
    <mergeCell ref="F1:G1"/>
    <mergeCell ref="H1:I1"/>
    <mergeCell ref="J1:O1"/>
    <mergeCell ref="F2:G2"/>
    <mergeCell ref="H2:I2"/>
    <mergeCell ref="J2:O2"/>
    <mergeCell ref="F3:G3"/>
    <mergeCell ref="H3:I3"/>
    <mergeCell ref="F6:G6"/>
    <mergeCell ref="H6:I6"/>
    <mergeCell ref="J6:O6"/>
    <mergeCell ref="F7:G7"/>
    <mergeCell ref="H7:N7"/>
    <mergeCell ref="F8:G8"/>
    <mergeCell ref="H8:N8"/>
    <mergeCell ref="J3:O3"/>
    <mergeCell ref="F4:G4"/>
    <mergeCell ref="A3:B3"/>
    <mergeCell ref="X3:Y3"/>
    <mergeCell ref="X4:Y4"/>
    <mergeCell ref="X5:Y5"/>
    <mergeCell ref="X6:Y6"/>
    <mergeCell ref="Q9:AE9"/>
    <mergeCell ref="Q10:AE10"/>
    <mergeCell ref="Q11:AE11"/>
    <mergeCell ref="Q12:AE12"/>
    <mergeCell ref="Q13:AE13"/>
    <mergeCell ref="A1:B1"/>
    <mergeCell ref="B157:F157"/>
    <mergeCell ref="B158:F158"/>
    <mergeCell ref="B159:F159"/>
    <mergeCell ref="B160:F160"/>
    <mergeCell ref="B161:F161"/>
    <mergeCell ref="B162:F162"/>
    <mergeCell ref="B163:F163"/>
    <mergeCell ref="B164:F164"/>
    <mergeCell ref="F5:G5"/>
    <mergeCell ref="A15:D15"/>
    <mergeCell ref="B51:F51"/>
    <mergeCell ref="E83:G83"/>
    <mergeCell ref="B84:D84"/>
    <mergeCell ref="E84:G8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22:F122"/>
    <mergeCell ref="B113:F113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3:F123"/>
    <mergeCell ref="B124:F124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34:F134"/>
    <mergeCell ref="B135:C135"/>
    <mergeCell ref="D135:F135"/>
    <mergeCell ref="G135:K135"/>
    <mergeCell ref="B136:D136"/>
    <mergeCell ref="E136:G136"/>
    <mergeCell ref="I136:K137"/>
    <mergeCell ref="B137:D137"/>
    <mergeCell ref="E137:G137"/>
    <mergeCell ref="B139:K139"/>
    <mergeCell ref="B140:F140"/>
    <mergeCell ref="B141:F141"/>
    <mergeCell ref="B142:F142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52:F152"/>
    <mergeCell ref="B153:F153"/>
    <mergeCell ref="B154:F154"/>
    <mergeCell ref="B155:F155"/>
    <mergeCell ref="B156:F156"/>
    <mergeCell ref="A218:B218"/>
    <mergeCell ref="A219:B219"/>
    <mergeCell ref="A221:B221"/>
    <mergeCell ref="C221:E221"/>
    <mergeCell ref="F221:G221"/>
    <mergeCell ref="H221:O221"/>
    <mergeCell ref="C222:E222"/>
    <mergeCell ref="F222:G222"/>
    <mergeCell ref="K186:L186"/>
    <mergeCell ref="A190:F190"/>
    <mergeCell ref="A191:F191"/>
    <mergeCell ref="G191:K191"/>
    <mergeCell ref="L191:O191"/>
    <mergeCell ref="A192:B192"/>
    <mergeCell ref="C192:G192"/>
    <mergeCell ref="H192:O192"/>
    <mergeCell ref="A194:O194"/>
    <mergeCell ref="C218:E218"/>
    <mergeCell ref="F218:G218"/>
    <mergeCell ref="H218:O218"/>
    <mergeCell ref="C219:E219"/>
    <mergeCell ref="F219:G219"/>
    <mergeCell ref="H219:O219"/>
    <mergeCell ref="C220:E220"/>
    <mergeCell ref="H222:O222"/>
    <mergeCell ref="A179:K179"/>
    <mergeCell ref="A180:K180"/>
    <mergeCell ref="C215:E215"/>
    <mergeCell ref="F215:G215"/>
    <mergeCell ref="H215:O215"/>
    <mergeCell ref="A198:A199"/>
    <mergeCell ref="F195:O195"/>
    <mergeCell ref="A195:E195"/>
    <mergeCell ref="A222:B222"/>
    <mergeCell ref="C216:E216"/>
    <mergeCell ref="F216:G216"/>
    <mergeCell ref="H216:O216"/>
    <mergeCell ref="C212:E212"/>
    <mergeCell ref="F212:G212"/>
    <mergeCell ref="H212:O212"/>
    <mergeCell ref="A217:B217"/>
    <mergeCell ref="C211:E211"/>
    <mergeCell ref="A220:B220"/>
    <mergeCell ref="C214:E214"/>
    <mergeCell ref="F214:G214"/>
    <mergeCell ref="H214:O214"/>
    <mergeCell ref="A215:B215"/>
    <mergeCell ref="A216:B216"/>
  </mergeCells>
  <phoneticPr fontId="5" type="noConversion"/>
  <dataValidations count="66">
    <dataValidation type="list" allowBlank="1" showInputMessage="1" showErrorMessage="1" sqref="K171">
      <formula1>$G$171:$J$171</formula1>
    </dataValidation>
    <dataValidation type="list" allowBlank="1" showInputMessage="1" showErrorMessage="1" sqref="K167">
      <formula1>$G$12:$J$12</formula1>
    </dataValidation>
    <dataValidation type="list" allowBlank="1" showInputMessage="1" showErrorMessage="1" sqref="K152">
      <formula1>$G$152:$J$152</formula1>
    </dataValidation>
    <dataValidation type="list" allowBlank="1" showInputMessage="1" showErrorMessage="1" sqref="K46:K47">
      <formula1>$G$47:$J$47</formula1>
    </dataValidation>
    <dataValidation type="list" allowBlank="1" showInputMessage="1" showErrorMessage="1" sqref="K48">
      <formula1>$G$48:$J$48</formula1>
    </dataValidation>
    <dataValidation type="list" allowBlank="1" showInputMessage="1" showErrorMessage="1" sqref="K49:K50">
      <formula1>$G$49:$J$49</formula1>
    </dataValidation>
    <dataValidation type="list" allowBlank="1" showInputMessage="1" showErrorMessage="1" sqref="K51">
      <formula1>$G$51:$J$51</formula1>
    </dataValidation>
    <dataValidation type="list" allowBlank="1" showInputMessage="1" showErrorMessage="1" sqref="K52">
      <formula1>$G$52:$J$52</formula1>
    </dataValidation>
    <dataValidation type="list" allowBlank="1" showInputMessage="1" showErrorMessage="1" sqref="K54">
      <formula1>$G$54:$J$54</formula1>
    </dataValidation>
    <dataValidation type="list" allowBlank="1" showInputMessage="1" showErrorMessage="1" sqref="K55">
      <formula1>$G$55:$J$55</formula1>
    </dataValidation>
    <dataValidation type="list" allowBlank="1" showInputMessage="1" showErrorMessage="1" sqref="K57">
      <formula1>$G$57:$J$57</formula1>
    </dataValidation>
    <dataValidation type="list" allowBlank="1" showInputMessage="1" showErrorMessage="1" sqref="K58">
      <formula1>$G$58:$J$58</formula1>
    </dataValidation>
    <dataValidation type="list" allowBlank="1" showInputMessage="1" showErrorMessage="1" sqref="K59">
      <formula1>$G$59:$J$59</formula1>
    </dataValidation>
    <dataValidation type="list" allowBlank="1" showInputMessage="1" showErrorMessage="1" sqref="K60">
      <formula1>$G$60:$J$60</formula1>
    </dataValidation>
    <dataValidation type="list" allowBlank="1" showInputMessage="1" showErrorMessage="1" sqref="K62">
      <formula1>$G$62:$J$62</formula1>
    </dataValidation>
    <dataValidation type="list" allowBlank="1" showInputMessage="1" showErrorMessage="1" sqref="K64">
      <formula1>$G$64:$J$64</formula1>
    </dataValidation>
    <dataValidation type="list" allowBlank="1" showInputMessage="1" showErrorMessage="1" sqref="K73">
      <formula1>$G$73:$J$73</formula1>
    </dataValidation>
    <dataValidation type="list" allowBlank="1" showInputMessage="1" showErrorMessage="1" sqref="K79">
      <formula1>$G$79:$J$79</formula1>
    </dataValidation>
    <dataValidation type="list" allowBlank="1" showInputMessage="1" showErrorMessage="1" sqref="K80">
      <formula1>$G$80:$J$80</formula1>
    </dataValidation>
    <dataValidation type="list" allowBlank="1" showInputMessage="1" showErrorMessage="1" sqref="K81">
      <formula1>$G$81:$J$81</formula1>
    </dataValidation>
    <dataValidation type="list" allowBlank="1" showInputMessage="1" showErrorMessage="1" sqref="K88">
      <formula1>$G$88:$J$88</formula1>
    </dataValidation>
    <dataValidation type="list" allowBlank="1" showInputMessage="1" showErrorMessage="1" sqref="K89">
      <formula1>$G$89:$J$89</formula1>
    </dataValidation>
    <dataValidation type="list" allowBlank="1" showInputMessage="1" showErrorMessage="1" sqref="K93">
      <formula1>$G$93:$J$93</formula1>
    </dataValidation>
    <dataValidation type="list" allowBlank="1" showInputMessage="1" showErrorMessage="1" sqref="K94">
      <formula1>$G$94:$J$94</formula1>
    </dataValidation>
    <dataValidation type="list" allowBlank="1" showInputMessage="1" showErrorMessage="1" sqref="K95">
      <formula1>$G$95:$J$95</formula1>
    </dataValidation>
    <dataValidation type="list" allowBlank="1" showInputMessage="1" showErrorMessage="1" sqref="K96">
      <formula1>$G$96:$J$96</formula1>
    </dataValidation>
    <dataValidation type="list" allowBlank="1" showInputMessage="1" showErrorMessage="1" sqref="K97">
      <formula1>$G$97:$J$97</formula1>
    </dataValidation>
    <dataValidation type="list" allowBlank="1" showInputMessage="1" showErrorMessage="1" sqref="K98">
      <formula1>$G$98:$J$98</formula1>
    </dataValidation>
    <dataValidation type="list" allowBlank="1" showInputMessage="1" showErrorMessage="1" sqref="K100">
      <formula1>$G$100:$J$100</formula1>
    </dataValidation>
    <dataValidation type="list" allowBlank="1" showInputMessage="1" showErrorMessage="1" sqref="K101">
      <formula1>$G$101:$J$101</formula1>
    </dataValidation>
    <dataValidation type="list" allowBlank="1" showInputMessage="1" showErrorMessage="1" sqref="K103">
      <formula1>$G$103:$J$103</formula1>
    </dataValidation>
    <dataValidation type="list" allowBlank="1" showInputMessage="1" showErrorMessage="1" sqref="K104">
      <formula1>$G$104:$J$104</formula1>
    </dataValidation>
    <dataValidation type="list" allowBlank="1" showInputMessage="1" showErrorMessage="1" sqref="K105">
      <formula1>$G$105:$J$105</formula1>
    </dataValidation>
    <dataValidation type="list" allowBlank="1" showInputMessage="1" showErrorMessage="1" sqref="K106">
      <formula1>$G$106:$J$106</formula1>
    </dataValidation>
    <dataValidation type="list" allowBlank="1" showInputMessage="1" showErrorMessage="1" sqref="K114">
      <formula1>$G$114:$J$114</formula1>
    </dataValidation>
    <dataValidation type="list" allowBlank="1" showInputMessage="1" showErrorMessage="1" sqref="K115">
      <formula1>$G$115:$J$115</formula1>
    </dataValidation>
    <dataValidation type="list" allowBlank="1" showInputMessage="1" showErrorMessage="1" sqref="K116">
      <formula1>$G$116:$J$116</formula1>
    </dataValidation>
    <dataValidation type="list" allowBlank="1" showInputMessage="1" showErrorMessage="1" sqref="K117">
      <formula1>$G$117:$J$117</formula1>
    </dataValidation>
    <dataValidation type="list" allowBlank="1" showInputMessage="1" showErrorMessage="1" sqref="K119">
      <formula1>$G$119:$J$119</formula1>
    </dataValidation>
    <dataValidation type="list" allowBlank="1" showInputMessage="1" showErrorMessage="1" sqref="K120">
      <formula1>$G$120:$J$120</formula1>
    </dataValidation>
    <dataValidation type="list" allowBlank="1" showInputMessage="1" showErrorMessage="1" sqref="K122">
      <formula1>$G$122:$J$122</formula1>
    </dataValidation>
    <dataValidation type="list" allowBlank="1" showInputMessage="1" showErrorMessage="1" sqref="K123">
      <formula1>$G$123:$J$123</formula1>
    </dataValidation>
    <dataValidation type="list" allowBlank="1" showInputMessage="1" showErrorMessage="1" sqref="K124 K141 K130">
      <formula1>$G$124:$J$124</formula1>
    </dataValidation>
    <dataValidation type="list" allowBlank="1" showInputMessage="1" showErrorMessage="1" sqref="K126">
      <formula1>$G$126:$J$126</formula1>
    </dataValidation>
    <dataValidation type="list" allowBlank="1" showInputMessage="1" showErrorMessage="1" sqref="K127">
      <formula1>$G$127:$J$127</formula1>
    </dataValidation>
    <dataValidation type="list" allowBlank="1" showInputMessage="1" showErrorMessage="1" sqref="K128">
      <formula1>$G$128:$J$128</formula1>
    </dataValidation>
    <dataValidation type="list" allowBlank="1" showInputMessage="1" showErrorMessage="1" sqref="K132 K134">
      <formula1>$G$132:$J$132</formula1>
    </dataValidation>
    <dataValidation type="list" allowBlank="1" showInputMessage="1" showErrorMessage="1" sqref="K144">
      <formula1>$G$144:$L$144</formula1>
    </dataValidation>
    <dataValidation type="list" allowBlank="1" showInputMessage="1" showErrorMessage="1" sqref="K145">
      <formula1>$G$145:$J$145</formula1>
    </dataValidation>
    <dataValidation type="list" allowBlank="1" showInputMessage="1" showErrorMessage="1" sqref="K146">
      <formula1>$G$146:$J$146</formula1>
    </dataValidation>
    <dataValidation type="list" allowBlank="1" showInputMessage="1" showErrorMessage="1" sqref="K147">
      <formula1>$G$147:$J$147</formula1>
    </dataValidation>
    <dataValidation type="list" allowBlank="1" showInputMessage="1" showErrorMessage="1" sqref="K148">
      <formula1>$G$148:$J$148</formula1>
    </dataValidation>
    <dataValidation type="list" allowBlank="1" showInputMessage="1" showErrorMessage="1" sqref="K149">
      <formula1>$G$149:$J$149</formula1>
    </dataValidation>
    <dataValidation type="list" allowBlank="1" showInputMessage="1" showErrorMessage="1" sqref="K150">
      <formula1>$G$150:$J$150</formula1>
    </dataValidation>
    <dataValidation type="list" allowBlank="1" showInputMessage="1" showErrorMessage="1" sqref="K151">
      <formula1>$G$151:$J$151</formula1>
    </dataValidation>
    <dataValidation type="list" allowBlank="1" showInputMessage="1" showErrorMessage="1" sqref="K158">
      <formula1>$G$158:$J$158</formula1>
    </dataValidation>
    <dataValidation type="list" allowBlank="1" showInputMessage="1" showErrorMessage="1" sqref="K160">
      <formula1>$G$160:$J$160</formula1>
    </dataValidation>
    <dataValidation type="list" allowBlank="1" showInputMessage="1" showErrorMessage="1" sqref="K161">
      <formula1>$G$161:$J$161</formula1>
    </dataValidation>
    <dataValidation type="list" allowBlank="1" showInputMessage="1" showErrorMessage="1" sqref="K162">
      <formula1>$G$162:$J$162</formula1>
    </dataValidation>
    <dataValidation type="list" allowBlank="1" showInputMessage="1" showErrorMessage="1" sqref="K163">
      <formula1>$G$163:$J$163</formula1>
    </dataValidation>
    <dataValidation type="list" allowBlank="1" showInputMessage="1" showErrorMessage="1" sqref="K164">
      <formula1>$G$164:$J$164</formula1>
    </dataValidation>
    <dataValidation type="list" allowBlank="1" showInputMessage="1" showErrorMessage="1" sqref="K165">
      <formula1>$G$165:$J$165</formula1>
    </dataValidation>
    <dataValidation type="list" allowBlank="1" showInputMessage="1" showErrorMessage="1" sqref="K166">
      <formula1>$G$166:$J$166</formula1>
    </dataValidation>
    <dataValidation type="list" allowBlank="1" showInputMessage="1" showErrorMessage="1" sqref="K168">
      <formula1>$G$168:$J$168</formula1>
    </dataValidation>
    <dataValidation type="list" allowBlank="1" showInputMessage="1" showErrorMessage="1" sqref="K169">
      <formula1>$G$169:$J$169</formula1>
    </dataValidation>
    <dataValidation type="list" allowBlank="1" showInputMessage="1" showErrorMessage="1" sqref="K170">
      <formula1>$G$170:$J$170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Τ</dc:creator>
  <cp:lastModifiedBy>Ευστάθιος Παπαϊωάννου</cp:lastModifiedBy>
  <dcterms:created xsi:type="dcterms:W3CDTF">2019-06-14T08:50:41Z</dcterms:created>
  <dcterms:modified xsi:type="dcterms:W3CDTF">2022-04-29T08:13:12Z</dcterms:modified>
</cp:coreProperties>
</file>