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9440" windowHeight="12405"/>
  </bookViews>
  <sheets>
    <sheet name="LBM" sheetId="10" r:id="rId1"/>
    <sheet name="Φύλλο1" sheetId="5" r:id="rId2"/>
  </sheets>
  <definedNames>
    <definedName name="OLE_LINK1" localSheetId="0">LBM!#REF!</definedName>
  </definedNames>
  <calcPr calcId="145621"/>
</workbook>
</file>

<file path=xl/calcChain.xml><?xml version="1.0" encoding="utf-8"?>
<calcChain xmlns="http://schemas.openxmlformats.org/spreadsheetml/2006/main">
  <c r="B305" i="10" l="1"/>
  <c r="B304" i="10"/>
  <c r="B303" i="10"/>
  <c r="B302" i="10"/>
  <c r="B301" i="10"/>
  <c r="B300" i="10"/>
  <c r="B299" i="10"/>
  <c r="B298" i="10"/>
  <c r="B297" i="10"/>
  <c r="B296" i="10"/>
  <c r="D291" i="10"/>
  <c r="E289" i="10"/>
  <c r="E291" i="10" s="1"/>
  <c r="E270" i="10"/>
  <c r="D272" i="10" s="1"/>
  <c r="E240" i="10"/>
  <c r="E239" i="10"/>
  <c r="E238" i="10"/>
  <c r="E237" i="10"/>
  <c r="E236" i="10"/>
  <c r="E235" i="10"/>
  <c r="E234" i="10"/>
  <c r="E228" i="10"/>
  <c r="E230" i="10" s="1"/>
  <c r="E198" i="10"/>
  <c r="E210" i="10" s="1"/>
  <c r="D212" i="10" s="1"/>
  <c r="D187" i="10"/>
  <c r="G185" i="10"/>
  <c r="E185" i="10"/>
  <c r="E187" i="10" s="1"/>
  <c r="E152" i="10"/>
  <c r="D154" i="10" s="1"/>
  <c r="G142" i="10"/>
  <c r="G152" i="10" s="1"/>
  <c r="E141" i="10"/>
  <c r="E139" i="10"/>
  <c r="E138" i="10"/>
  <c r="E135" i="10"/>
  <c r="E134" i="10"/>
  <c r="E133" i="10"/>
  <c r="E132" i="10"/>
  <c r="E131" i="10"/>
  <c r="E130" i="10"/>
  <c r="E129" i="10"/>
  <c r="E128" i="10"/>
  <c r="E127" i="10"/>
  <c r="E126" i="10"/>
  <c r="E125" i="10"/>
  <c r="E124" i="10"/>
  <c r="E123" i="10"/>
  <c r="E122" i="10"/>
  <c r="E121" i="10"/>
  <c r="G113" i="10"/>
  <c r="E113" i="10"/>
  <c r="D115" i="10" s="1"/>
  <c r="G72" i="10"/>
  <c r="E68" i="10"/>
  <c r="E67" i="10"/>
  <c r="E66" i="10"/>
  <c r="E65" i="10"/>
  <c r="E64" i="10"/>
  <c r="E63" i="10"/>
  <c r="E62" i="10"/>
  <c r="E61" i="10"/>
  <c r="E60" i="10"/>
  <c r="E59" i="10"/>
  <c r="E58" i="10"/>
  <c r="E57" i="10"/>
  <c r="E241" i="10" l="1"/>
  <c r="D243" i="10" s="1"/>
  <c r="G187" i="10"/>
  <c r="G210" i="10" s="1"/>
  <c r="E272" i="10"/>
  <c r="E142" i="10"/>
  <c r="D144" i="10" s="1"/>
  <c r="E72" i="10"/>
  <c r="E74" i="10" s="1"/>
  <c r="E144" i="10"/>
  <c r="D74" i="10"/>
  <c r="E115" i="10"/>
  <c r="G115" i="10" s="1"/>
  <c r="C297" i="10" s="1"/>
  <c r="E154" i="10"/>
  <c r="G154" i="10" s="1"/>
  <c r="C299" i="10" s="1"/>
  <c r="E243" i="10"/>
  <c r="E212" i="10"/>
  <c r="D230" i="10"/>
  <c r="G144" i="10" l="1"/>
  <c r="C298" i="10" s="1"/>
  <c r="C300" i="10"/>
  <c r="G74" i="10"/>
  <c r="C296" i="10" s="1"/>
  <c r="G212" i="10"/>
  <c r="C301" i="10" s="1"/>
  <c r="G228" i="10" l="1"/>
  <c r="G230" i="10" s="1"/>
  <c r="C302" i="10" s="1"/>
  <c r="G241" i="10" l="1"/>
  <c r="G243" i="10" l="1"/>
  <c r="C303" i="10" s="1"/>
  <c r="G270" i="10" l="1"/>
  <c r="G272" i="10" l="1"/>
  <c r="C304" i="10" s="1"/>
  <c r="G289" i="10" l="1"/>
  <c r="G291" i="10" s="1"/>
  <c r="C305" i="10" s="1"/>
</calcChain>
</file>

<file path=xl/sharedStrings.xml><?xml version="1.0" encoding="utf-8"?>
<sst xmlns="http://schemas.openxmlformats.org/spreadsheetml/2006/main" count="477" uniqueCount="399">
  <si>
    <r>
      <t>2</t>
    </r>
    <r>
      <rPr>
        <i/>
        <sz val="12"/>
        <color theme="1"/>
        <rFont val="Times New Roman"/>
        <family val="1"/>
        <charset val="161"/>
      </rPr>
      <t>)</t>
    </r>
    <r>
      <rPr>
        <sz val="12"/>
        <color theme="1"/>
        <rFont val="Times New Roman"/>
        <family val="1"/>
        <charset val="161"/>
      </rPr>
      <t xml:space="preserve"> δυνατότητα καθαρισμού και συντήρησης</t>
    </r>
  </si>
  <si>
    <t>Κάδοι απορριμμάτων: κλειστοί, από υλικά που να πλένονται εύκολα</t>
  </si>
  <si>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</si>
  <si>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</si>
  <si>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</si>
  <si>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</si>
  <si>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</si>
  <si>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</si>
  <si>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</si>
  <si>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</si>
  <si>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</si>
  <si>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</si>
  <si>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</si>
  <si>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Οροφές από υλικά που να αποτρέπουν τη συσσώρευση υδρατμών, μούχλας και την πτώση σωματιδίων</t>
  </si>
  <si>
    <t>Προστασία από θραύση κρυστάλλων και τζαμιών : παράθυρα και λαμπτήρες</t>
  </si>
  <si>
    <t>Οδηγίες εργασίας αναρτημένες</t>
  </si>
  <si>
    <t>Παρουσία κατάλληλων παγίδων σε επαρκή αριθμό και σε κατάλληλα σημεία (ιδιαίτερα εντομοπαγίδες)</t>
  </si>
  <si>
    <t>Αγωγός απομάκρυνσης υγρών ψυκτικού μηχανήματος</t>
  </si>
  <si>
    <t>Αρίθμηση θαλάμων</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</si>
  <si>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</si>
  <si>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</si>
  <si>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 xml:space="preserve">Νιπτήρες με ποδοκίνητο ή άλλο σύστημα χρήσης  </t>
  </si>
  <si>
    <t xml:space="preserve">Υγρό σαπούνι, χαρτί μιας χρήσης, δοχεία απορριμμάτων ποδοκίνητα και με σκεπάσματα  </t>
  </si>
  <si>
    <t>Ντουζιέρες</t>
  </si>
  <si>
    <t>Εξαερισμός φυσικός ή τεχνητός</t>
  </si>
  <si>
    <t>Αποθήκες (καθαριστικών, απολυμαντικών)</t>
  </si>
  <si>
    <t>Επίπεδο καθαριότητας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</si>
  <si>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</si>
  <si>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</si>
  <si>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</si>
  <si>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</si>
  <si>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</si>
  <si>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</si>
  <si>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</si>
  <si>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</si>
  <si>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</si>
  <si>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</si>
  <si>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</si>
  <si>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</si>
  <si>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</si>
  <si>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</si>
  <si>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</si>
  <si>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</si>
  <si>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</si>
  <si>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</si>
  <si>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</si>
  <si>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</si>
  <si>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</si>
  <si>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</si>
  <si>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</si>
  <si>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</si>
  <si>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Δυνατότητα επαρκούς αποστράγγισης υδάτων/Φρεάτια αποχετεύσεις</t>
  </si>
  <si>
    <t>ΣΥΝΟΛΟ ΚΕΦΑΛΑΙΟΥ 4</t>
  </si>
  <si>
    <t>ΣΥΝΟΛΟ ΚΕΦΑΛΑΙΟΥ 3</t>
  </si>
  <si>
    <t>ΣΥΝΟΛΟ ΚΕΦΑΛΑΙΟΥ 6</t>
  </si>
  <si>
    <t>ΣΥΝΟΛΟ ΚΕΦΑΛΑΙΟΥ 5</t>
  </si>
  <si>
    <t>ΣΥΝΟΛΟ ΚΕΦΑΛΑΙΟΥ 7</t>
  </si>
  <si>
    <t>ΣΥΝΟΛΟ ΚΕΦΑΛΑΙΟΥ 8</t>
  </si>
  <si>
    <t>Φορέας λειτουργίας /</t>
  </si>
  <si>
    <t>Είδος εταιρίας</t>
  </si>
  <si>
    <t xml:space="preserve">Αριθμός έγκρισης </t>
  </si>
  <si>
    <t>Τηλέφωνο(α) , Φαξ,  e-mail</t>
  </si>
  <si>
    <t>Υπεύθυνος κτηνίατρος, εφόσον υπάρχει</t>
  </si>
  <si>
    <t>Αριθμός εργαζομένων</t>
  </si>
  <si>
    <t>Νομική Βάση: ΠΔ 79/2007, Κανονισμοί 882/2004, 852/2004, 853/2004, 854/2004, 178/2002, Νόμος 4235/2014</t>
  </si>
  <si>
    <t xml:space="preserve">Νερό </t>
  </si>
  <si>
    <t>Πόσιμο  □</t>
  </si>
  <si>
    <t>από το δίκτυο πόλης   □</t>
  </si>
  <si>
    <t>γεώτρησης                  □</t>
  </si>
  <si>
    <t>Α.  Σχεδιασμός και διαμόρφωση χώρων - Εξοπλισμός</t>
  </si>
  <si>
    <t>Πλήρης περίφραξη (χωρίς φθορές)</t>
  </si>
  <si>
    <t>Σημεία Φόρτωσης – Εκφόρτωσης: Επαρκή σε αριθμό και κατάλληλα</t>
  </si>
  <si>
    <t>Παρουσία παγίδων-δολωματικών σταθμών σε επαρκή αριθμό</t>
  </si>
  <si>
    <t xml:space="preserve">Γ. Καθαριότητα  </t>
  </si>
  <si>
    <t>Απουσία αποβλήτων και άχρηστων υλικών</t>
  </si>
  <si>
    <t xml:space="preserve">Α. Κατασκευή και εξοπλισμός </t>
  </si>
  <si>
    <t>Σχόλια – Παρατηρήσεις:</t>
  </si>
  <si>
    <t>Η διαμόρφωση του χώρου επιτρέπει τον καθαρισμό, την απολύμανση και την απομάκρυνση των ρύπων.</t>
  </si>
  <si>
    <t>Τα πατώματα, οι τοίχοι είναι κατασκευασμένα από υλικά στεγανά, μη απορροφητικά, μη τοξικά που να καθαρίζονται και να πλένονται εύκολα.</t>
  </si>
  <si>
    <t>Καταλληλότητα δαπέδων (από αδιάβροχο υλικό, χωρίς ρωγμές)</t>
  </si>
  <si>
    <t>Υγειονομικές γωνίες /σοβατεπί</t>
  </si>
  <si>
    <t>Τα αποχετευτικά κανάλια καλύπτονται με ανοξείδωτες σχάρες.</t>
  </si>
  <si>
    <t>Θύρες με λείες και μη απορροφητικές επιφάνειες που εφαρμόζουν καλά</t>
  </si>
  <si>
    <t>Παράθυρα με λείες επιφάνειες που εφαρμόζουν καλά, δε δημιουργούν κενά με τους τοίχους και καλύπτονται με σήτες</t>
  </si>
  <si>
    <t>Επαρκής αερισμός, φυσικός ή τεχνητός</t>
  </si>
  <si>
    <t>Επαρκής φωτισμός φυσικός ή/και τεχνητός</t>
  </si>
  <si>
    <t xml:space="preserve">Β. Καθαριότητα  </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</si>
  <si>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</si>
  <si>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</si>
  <si>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</si>
  <si>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</si>
  <si>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Δ. Πρακτική εργασίας </t>
  </si>
  <si>
    <t>Επαρκής χώρος για την κυκλοφορία του αέρα και επαρκής αερισμός.</t>
  </si>
  <si>
    <t>Δυνατότητα επαρκούς αποστράγγισης υδάτων/Φρεάτια αποχέτευσης</t>
  </si>
  <si>
    <t>Αποτρέπεται η  συσσώρευση υδρατμών και μούχλας.</t>
  </si>
  <si>
    <t>Θύρες που εφαρμόζουν καλά.</t>
  </si>
  <si>
    <t>Επαρκής φωτισμός</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</si>
  <si>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</si>
  <si>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</si>
  <si>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</si>
  <si>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Επίπεδο καθαριότητας.</t>
  </si>
  <si>
    <t xml:space="preserve">Δ. Συντήρηση </t>
  </si>
  <si>
    <t>Μόνο προϊόντα που φέρουν  σήμα αναγνώρισης/ετικέτα εγκαταλείπουν την εγκατάσταση.</t>
  </si>
  <si>
    <t>Ο εξοπλισμός εκφόρτωσης και αποβίβασης διατηρείται καθαρός και σε καλή κατάσταση.</t>
  </si>
  <si>
    <t xml:space="preserve">Επίπεδο καθαριότητας χώρου και εξοπλισμού. </t>
  </si>
  <si>
    <t>Το μη πόσιμο νερό έχει χωριστό δίκτυο παροχής με ειδική σήμανση</t>
  </si>
  <si>
    <t xml:space="preserve">Α. Σχεδιασμός και διαμόρφωση χώρων – Εξοπλισμός </t>
  </si>
  <si>
    <t xml:space="preserve">Τουαλέτες (με προθάλαμο) ξεχωριστές για άνδρες και γυναίκες. </t>
  </si>
  <si>
    <t>Τα χρησιμοποιούμενα υλικά είναι ασφαλισμένα με πρόσβαση μόνο σε εξουσιοδοτημένο και εκπαιδευμένο προσωπικό.</t>
  </si>
  <si>
    <t>Υπάρχει χώρος πλυσίματος εργαλείων και αποθήκευσης  καθαρών εργαλείων ο οποίος διατηρείται καθαρός.</t>
  </si>
  <si>
    <t>Απομακρύνονται το ταχύτερο δυνατόν</t>
  </si>
  <si>
    <t>Τοποθετούνται σε κατάλληλα σχεδιασμένα και σε καλή κατάσταση δοχεία που κλείνουν</t>
  </si>
  <si>
    <t>Οι χώροι αποθήκευσης απορριμμάτων διατηρούνται καθαροί και προλαμβάνεται η διείσδυση ζώων και επιβλαβών οργανισμών.</t>
  </si>
  <si>
    <t>Χώρος ειδικός για την απολύμανση των κάδων συλλογής απορριμμάτων</t>
  </si>
  <si>
    <t>Τα υγρά απόβλητα απομακρύνονται με υγιεινό και φιλοπεριβαλλοντικό τρόπο.</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</si>
  <si>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</si>
  <si>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</si>
  <si>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</si>
  <si>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</si>
  <si>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</si>
  <si>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</si>
  <si>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ΑΠΟΤΕΛΕΣΜΑΤΑ ΕΠΙΘΕΩΡΗΣΗΣ – ΠΛΑΝΟ ΔΙΟΡΘΩΤΙΚΩΝ ΕΝΕΡΓΕΙΩΝ</t>
  </si>
  <si>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</si>
  <si>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ΣΥΝΟΛΟ ΕΝΤΥΠΟΥ</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</si>
  <si>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</si>
  <si>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</si>
  <si>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</si>
  <si>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</si>
  <si>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</si>
  <si>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</si>
  <si>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</si>
  <si>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</si>
  <si>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</si>
  <si>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Τύπος εγκατάστασης:</t>
  </si>
  <si>
    <t>Εξαγωγική δραστηριότητα ( χώρες, % παραγόμενης ποσότητας)</t>
  </si>
  <si>
    <t>Καθαρό νερό*       □</t>
  </si>
  <si>
    <t>Καθαρό θαλάσσιο νερό**       □</t>
  </si>
  <si>
    <r>
      <t>1.</t>
    </r>
    <r>
      <rPr>
        <sz val="7"/>
        <color theme="1"/>
        <rFont val="Times New Roman"/>
        <family val="1"/>
        <charset val="161"/>
      </rPr>
      <t xml:space="preserve">              </t>
    </r>
    <r>
      <rPr>
        <sz val="12"/>
        <color theme="1"/>
        <rFont val="Times New Roman"/>
        <family val="1"/>
        <charset val="161"/>
      </rPr>
      <t> </t>
    </r>
  </si>
  <si>
    <t>NA</t>
  </si>
  <si>
    <r>
      <t>2.</t>
    </r>
    <r>
      <rPr>
        <sz val="7"/>
        <color theme="1"/>
        <rFont val="Times New Roman"/>
        <family val="1"/>
        <charset val="161"/>
      </rPr>
      <t xml:space="preserve">              </t>
    </r>
    <r>
      <rPr>
        <sz val="12"/>
        <color theme="1"/>
        <rFont val="Times New Roman"/>
        <family val="1"/>
        <charset val="161"/>
      </rPr>
      <t> </t>
    </r>
  </si>
  <si>
    <r>
      <t>3.</t>
    </r>
    <r>
      <rPr>
        <sz val="7"/>
        <color theme="1"/>
        <rFont val="Times New Roman"/>
        <family val="1"/>
        <charset val="161"/>
      </rPr>
      <t xml:space="preserve">              </t>
    </r>
    <r>
      <rPr>
        <sz val="12"/>
        <color theme="1"/>
        <rFont val="Times New Roman"/>
        <family val="1"/>
        <charset val="161"/>
      </rPr>
      <t> </t>
    </r>
  </si>
  <si>
    <r>
      <t>4.</t>
    </r>
    <r>
      <rPr>
        <sz val="7"/>
        <color theme="1"/>
        <rFont val="Times New Roman"/>
        <family val="1"/>
        <charset val="161"/>
      </rPr>
      <t xml:space="preserve">              </t>
    </r>
    <r>
      <rPr>
        <sz val="12"/>
        <color theme="1"/>
        <rFont val="Times New Roman"/>
        <family val="1"/>
        <charset val="161"/>
      </rPr>
      <t> </t>
    </r>
  </si>
  <si>
    <r>
      <t>5.</t>
    </r>
    <r>
      <rPr>
        <sz val="7"/>
        <color theme="1"/>
        <rFont val="Times New Roman"/>
        <family val="1"/>
        <charset val="161"/>
      </rPr>
      <t xml:space="preserve">              </t>
    </r>
    <r>
      <rPr>
        <sz val="12"/>
        <color theme="1"/>
        <rFont val="Times New Roman"/>
        <family val="1"/>
        <charset val="161"/>
      </rPr>
      <t> </t>
    </r>
  </si>
  <si>
    <r>
      <t>6.</t>
    </r>
    <r>
      <rPr>
        <sz val="7"/>
        <color theme="1"/>
        <rFont val="Times New Roman"/>
        <family val="1"/>
        <charset val="161"/>
      </rPr>
      <t xml:space="preserve">              </t>
    </r>
    <r>
      <rPr>
        <sz val="12"/>
        <color theme="1"/>
        <rFont val="Times New Roman"/>
        <family val="1"/>
        <charset val="161"/>
      </rPr>
      <t> </t>
    </r>
  </si>
  <si>
    <t>Καθαρισμός / απολύμανση αυτοκινήτων: Χώρος πλυσίματος αυτοκινήτων: παροχή ζεστού νερού, στέγαστρο, αποστράγγιση – αποχέτευση, απορρυπαντικά/ απολυμαντικά</t>
  </si>
  <si>
    <r>
      <t>7.</t>
    </r>
    <r>
      <rPr>
        <sz val="7"/>
        <color theme="1"/>
        <rFont val="Times New Roman"/>
        <family val="1"/>
        <charset val="161"/>
      </rPr>
      <t xml:space="preserve">              </t>
    </r>
    <r>
      <rPr>
        <sz val="12"/>
        <color theme="1"/>
        <rFont val="Times New Roman"/>
        <family val="1"/>
        <charset val="161"/>
      </rPr>
      <t> </t>
    </r>
  </si>
  <si>
    <t>Τάφροι απολύμανσης τροχών στις εισόδους-εξόδους  ή Απολύμανση τροχών με ψεκασμό</t>
  </si>
  <si>
    <r>
      <t>8.</t>
    </r>
    <r>
      <rPr>
        <sz val="7"/>
        <color theme="1"/>
        <rFont val="Times New Roman"/>
        <family val="1"/>
        <charset val="161"/>
      </rPr>
      <t xml:space="preserve">              </t>
    </r>
    <r>
      <rPr>
        <sz val="12"/>
        <color theme="1"/>
        <rFont val="Times New Roman"/>
        <family val="1"/>
        <charset val="161"/>
      </rPr>
      <t> </t>
    </r>
  </si>
  <si>
    <r>
      <t>9.</t>
    </r>
    <r>
      <rPr>
        <sz val="7"/>
        <color theme="1"/>
        <rFont val="Times New Roman"/>
        <family val="1"/>
        <charset val="161"/>
      </rPr>
      <t xml:space="preserve">              </t>
    </r>
    <r>
      <rPr>
        <sz val="12"/>
        <color theme="1"/>
        <rFont val="Times New Roman"/>
        <family val="1"/>
        <charset val="161"/>
      </rPr>
      <t> </t>
    </r>
  </si>
  <si>
    <t>Απουσία ανοιγμάτων (χαραμάδες) σε πόρτες και εξωτερικούς τοίχους</t>
  </si>
  <si>
    <r>
      <t>10.</t>
    </r>
    <r>
      <rPr>
        <sz val="7"/>
        <color theme="1"/>
        <rFont val="Times New Roman"/>
        <family val="1"/>
        <charset val="161"/>
      </rPr>
      <t xml:space="preserve">          </t>
    </r>
    <r>
      <rPr>
        <sz val="12"/>
        <color theme="1"/>
        <rFont val="Times New Roman"/>
        <family val="1"/>
        <charset val="161"/>
      </rPr>
      <t> </t>
    </r>
  </si>
  <si>
    <r>
      <t>11.</t>
    </r>
    <r>
      <rPr>
        <sz val="7"/>
        <color theme="1"/>
        <rFont val="Times New Roman"/>
        <family val="1"/>
        <charset val="161"/>
      </rPr>
      <t xml:space="preserve">          </t>
    </r>
    <r>
      <rPr>
        <sz val="12"/>
        <color theme="1"/>
        <rFont val="Times New Roman"/>
        <family val="1"/>
        <charset val="161"/>
      </rPr>
      <t> </t>
    </r>
  </si>
  <si>
    <r>
      <t>12.</t>
    </r>
    <r>
      <rPr>
        <sz val="7"/>
        <color theme="1"/>
        <rFont val="Times New Roman"/>
        <family val="1"/>
        <charset val="161"/>
      </rPr>
      <t xml:space="preserve">          </t>
    </r>
    <r>
      <rPr>
        <sz val="12"/>
        <color theme="1"/>
        <rFont val="Times New Roman"/>
        <family val="1"/>
        <charset val="161"/>
      </rPr>
      <t> </t>
    </r>
  </si>
  <si>
    <t>Ελεγχόμενη είσοδος</t>
  </si>
  <si>
    <r>
      <t>13.</t>
    </r>
    <r>
      <rPr>
        <sz val="7"/>
        <color theme="1"/>
        <rFont val="Times New Roman"/>
        <family val="1"/>
        <charset val="161"/>
      </rPr>
      <t xml:space="preserve">          </t>
    </r>
    <r>
      <rPr>
        <sz val="12"/>
        <color theme="1"/>
        <rFont val="Times New Roman"/>
        <family val="1"/>
        <charset val="161"/>
      </rPr>
      <t> </t>
    </r>
  </si>
  <si>
    <r>
      <t>14.</t>
    </r>
    <r>
      <rPr>
        <sz val="7"/>
        <color theme="1"/>
        <rFont val="Times New Roman"/>
        <family val="1"/>
        <charset val="161"/>
      </rPr>
      <t xml:space="preserve">          </t>
    </r>
    <r>
      <rPr>
        <sz val="12"/>
        <color theme="1"/>
        <rFont val="Times New Roman"/>
        <family val="1"/>
        <charset val="161"/>
      </rPr>
      <t> </t>
    </r>
  </si>
  <si>
    <r>
      <t>15.</t>
    </r>
    <r>
      <rPr>
        <sz val="7"/>
        <color theme="1"/>
        <rFont val="Times New Roman"/>
        <family val="1"/>
        <charset val="161"/>
      </rPr>
      <t xml:space="preserve">          </t>
    </r>
    <r>
      <rPr>
        <sz val="12"/>
        <color theme="1"/>
        <rFont val="Times New Roman"/>
        <family val="1"/>
        <charset val="161"/>
      </rPr>
      <t> </t>
    </r>
  </si>
  <si>
    <r>
      <t>16.</t>
    </r>
    <r>
      <rPr>
        <sz val="7"/>
        <color theme="1"/>
        <rFont val="Times New Roman"/>
        <family val="1"/>
        <charset val="161"/>
      </rPr>
      <t xml:space="preserve">          </t>
    </r>
    <r>
      <rPr>
        <sz val="12"/>
        <color theme="1"/>
        <rFont val="Times New Roman"/>
        <family val="1"/>
        <charset val="161"/>
      </rPr>
      <t> </t>
    </r>
  </si>
  <si>
    <r>
      <t>17.</t>
    </r>
    <r>
      <rPr>
        <sz val="7"/>
        <color theme="1"/>
        <rFont val="Times New Roman"/>
        <family val="1"/>
        <charset val="161"/>
      </rPr>
      <t xml:space="preserve">          </t>
    </r>
    <r>
      <rPr>
        <sz val="12"/>
        <color theme="1"/>
        <rFont val="Times New Roman"/>
        <family val="1"/>
        <charset val="161"/>
      </rPr>
      <t> </t>
    </r>
  </si>
  <si>
    <r>
      <t>18.</t>
    </r>
    <r>
      <rPr>
        <sz val="7"/>
        <color theme="1"/>
        <rFont val="Times New Roman"/>
        <family val="1"/>
        <charset val="161"/>
      </rPr>
      <t xml:space="preserve">          </t>
    </r>
    <r>
      <rPr>
        <sz val="12"/>
        <color theme="1"/>
        <rFont val="Times New Roman"/>
        <family val="1"/>
        <charset val="161"/>
      </rPr>
      <t> </t>
    </r>
  </si>
  <si>
    <r>
      <t>19.</t>
    </r>
    <r>
      <rPr>
        <sz val="7"/>
        <color theme="1"/>
        <rFont val="Times New Roman"/>
        <family val="1"/>
        <charset val="161"/>
      </rPr>
      <t xml:space="preserve">          </t>
    </r>
    <r>
      <rPr>
        <sz val="12"/>
        <color theme="1"/>
        <rFont val="Times New Roman"/>
        <family val="1"/>
        <charset val="161"/>
      </rPr>
      <t> </t>
    </r>
  </si>
  <si>
    <r>
      <t>20.</t>
    </r>
    <r>
      <rPr>
        <sz val="7"/>
        <color theme="1"/>
        <rFont val="Times New Roman"/>
        <family val="1"/>
        <charset val="161"/>
      </rPr>
      <t xml:space="preserve">          </t>
    </r>
    <r>
      <rPr>
        <sz val="12"/>
        <color theme="1"/>
        <rFont val="Times New Roman"/>
        <family val="1"/>
        <charset val="161"/>
      </rPr>
      <t> </t>
    </r>
  </si>
  <si>
    <r>
      <t>21.</t>
    </r>
    <r>
      <rPr>
        <sz val="7"/>
        <color theme="1"/>
        <rFont val="Times New Roman"/>
        <family val="1"/>
        <charset val="161"/>
      </rPr>
      <t xml:space="preserve">          </t>
    </r>
    <r>
      <rPr>
        <sz val="12"/>
        <color theme="1"/>
        <rFont val="Times New Roman"/>
        <family val="1"/>
        <charset val="161"/>
      </rPr>
      <t> </t>
    </r>
  </si>
  <si>
    <r>
      <t>22.</t>
    </r>
    <r>
      <rPr>
        <sz val="7"/>
        <color theme="1"/>
        <rFont val="Times New Roman"/>
        <family val="1"/>
        <charset val="161"/>
      </rPr>
      <t xml:space="preserve">          </t>
    </r>
    <r>
      <rPr>
        <sz val="12"/>
        <color theme="1"/>
        <rFont val="Times New Roman"/>
        <family val="1"/>
        <charset val="161"/>
      </rPr>
      <t> </t>
    </r>
  </si>
  <si>
    <r>
      <t>23.</t>
    </r>
    <r>
      <rPr>
        <sz val="7"/>
        <color theme="1"/>
        <rFont val="Times New Roman"/>
        <family val="1"/>
        <charset val="161"/>
      </rPr>
      <t xml:space="preserve">          </t>
    </r>
    <r>
      <rPr>
        <sz val="12"/>
        <color theme="1"/>
        <rFont val="Times New Roman"/>
        <family val="1"/>
        <charset val="161"/>
      </rPr>
      <t> </t>
    </r>
  </si>
  <si>
    <r>
      <t>24.</t>
    </r>
    <r>
      <rPr>
        <sz val="7"/>
        <color theme="1"/>
        <rFont val="Times New Roman"/>
        <family val="1"/>
        <charset val="161"/>
      </rPr>
      <t xml:space="preserve">          </t>
    </r>
    <r>
      <rPr>
        <sz val="12"/>
        <color theme="1"/>
        <rFont val="Times New Roman"/>
        <family val="1"/>
        <charset val="161"/>
      </rPr>
      <t> </t>
    </r>
  </si>
  <si>
    <r>
      <t>25.</t>
    </r>
    <r>
      <rPr>
        <sz val="7"/>
        <color theme="1"/>
        <rFont val="Times New Roman"/>
        <family val="1"/>
        <charset val="161"/>
      </rPr>
      <t xml:space="preserve">          </t>
    </r>
    <r>
      <rPr>
        <sz val="12"/>
        <color theme="1"/>
        <rFont val="Times New Roman"/>
        <family val="1"/>
        <charset val="161"/>
      </rPr>
      <t> </t>
    </r>
  </si>
  <si>
    <r>
      <t>26.</t>
    </r>
    <r>
      <rPr>
        <sz val="7"/>
        <color theme="1"/>
        <rFont val="Times New Roman"/>
        <family val="1"/>
        <charset val="161"/>
      </rPr>
      <t xml:space="preserve">          </t>
    </r>
    <r>
      <rPr>
        <sz val="12"/>
        <color theme="1"/>
        <rFont val="Times New Roman"/>
        <family val="1"/>
        <charset val="161"/>
      </rPr>
      <t> </t>
    </r>
  </si>
  <si>
    <r>
      <t>27.</t>
    </r>
    <r>
      <rPr>
        <sz val="7"/>
        <color theme="1"/>
        <rFont val="Times New Roman"/>
        <family val="1"/>
        <charset val="161"/>
      </rPr>
      <t xml:space="preserve">          </t>
    </r>
    <r>
      <rPr>
        <sz val="12"/>
        <color theme="1"/>
        <rFont val="Times New Roman"/>
        <family val="1"/>
        <charset val="161"/>
      </rPr>
      <t> </t>
    </r>
  </si>
  <si>
    <r>
      <t>28.</t>
    </r>
    <r>
      <rPr>
        <sz val="7"/>
        <color theme="1"/>
        <rFont val="Times New Roman"/>
        <family val="1"/>
        <charset val="161"/>
      </rPr>
      <t xml:space="preserve">          </t>
    </r>
    <r>
      <rPr>
        <sz val="12"/>
        <color theme="1"/>
        <rFont val="Times New Roman"/>
        <family val="1"/>
        <charset val="161"/>
      </rPr>
      <t> </t>
    </r>
  </si>
  <si>
    <r>
      <t>29.</t>
    </r>
    <r>
      <rPr>
        <sz val="7"/>
        <color theme="1"/>
        <rFont val="Times New Roman"/>
        <family val="1"/>
        <charset val="161"/>
      </rPr>
      <t xml:space="preserve">          </t>
    </r>
    <r>
      <rPr>
        <sz val="12"/>
        <color theme="1"/>
        <rFont val="Times New Roman"/>
        <family val="1"/>
        <charset val="161"/>
      </rPr>
      <t> </t>
    </r>
  </si>
  <si>
    <r>
      <t>30.</t>
    </r>
    <r>
      <rPr>
        <sz val="7"/>
        <color theme="1"/>
        <rFont val="Times New Roman"/>
        <family val="1"/>
        <charset val="161"/>
      </rPr>
      <t xml:space="preserve">          </t>
    </r>
    <r>
      <rPr>
        <sz val="12"/>
        <color theme="1"/>
        <rFont val="Times New Roman"/>
        <family val="1"/>
        <charset val="161"/>
      </rPr>
      <t> </t>
    </r>
  </si>
  <si>
    <r>
      <t>31.</t>
    </r>
    <r>
      <rPr>
        <sz val="7"/>
        <color theme="1"/>
        <rFont val="Times New Roman"/>
        <family val="1"/>
        <charset val="161"/>
      </rPr>
      <t xml:space="preserve">          </t>
    </r>
    <r>
      <rPr>
        <sz val="12"/>
        <color theme="1"/>
        <rFont val="Times New Roman"/>
        <family val="1"/>
        <charset val="161"/>
      </rPr>
      <t> </t>
    </r>
  </si>
  <si>
    <r>
      <t>32.</t>
    </r>
    <r>
      <rPr>
        <sz val="7"/>
        <color theme="1"/>
        <rFont val="Times New Roman"/>
        <family val="1"/>
        <charset val="161"/>
      </rPr>
      <t xml:space="preserve">          </t>
    </r>
    <r>
      <rPr>
        <sz val="12"/>
        <color theme="1"/>
        <rFont val="Times New Roman"/>
        <family val="1"/>
        <charset val="161"/>
      </rPr>
      <t> </t>
    </r>
  </si>
  <si>
    <r>
      <t>33.</t>
    </r>
    <r>
      <rPr>
        <sz val="7"/>
        <color theme="1"/>
        <rFont val="Times New Roman"/>
        <family val="1"/>
        <charset val="161"/>
      </rPr>
      <t xml:space="preserve">          </t>
    </r>
    <r>
      <rPr>
        <sz val="12"/>
        <color theme="1"/>
        <rFont val="Times New Roman"/>
        <family val="1"/>
        <charset val="161"/>
      </rPr>
      <t> </t>
    </r>
  </si>
  <si>
    <r>
      <t>34.</t>
    </r>
    <r>
      <rPr>
        <sz val="7"/>
        <color theme="1"/>
        <rFont val="Times New Roman"/>
        <family val="1"/>
        <charset val="161"/>
      </rPr>
      <t xml:space="preserve">          </t>
    </r>
    <r>
      <rPr>
        <sz val="12"/>
        <color theme="1"/>
        <rFont val="Times New Roman"/>
        <family val="1"/>
        <charset val="161"/>
      </rPr>
      <t> </t>
    </r>
  </si>
  <si>
    <r>
      <t>35.</t>
    </r>
    <r>
      <rPr>
        <sz val="7"/>
        <color theme="1"/>
        <rFont val="Times New Roman"/>
        <family val="1"/>
        <charset val="161"/>
      </rPr>
      <t xml:space="preserve">          </t>
    </r>
    <r>
      <rPr>
        <sz val="12"/>
        <color theme="1"/>
        <rFont val="Times New Roman"/>
        <family val="1"/>
        <charset val="161"/>
      </rPr>
      <t> </t>
    </r>
  </si>
  <si>
    <t>Αεροκουρτίνες ή πλαστικές PVC κουρτίνες σε καλή κατάσταση, καθαρές, κρεμασμένες έτσι ώστε να μην αγγίζουν το πάτωμα</t>
  </si>
  <si>
    <r>
      <t>36.</t>
    </r>
    <r>
      <rPr>
        <sz val="7"/>
        <color theme="1"/>
        <rFont val="Times New Roman"/>
        <family val="1"/>
        <charset val="161"/>
      </rPr>
      <t xml:space="preserve">          </t>
    </r>
    <r>
      <rPr>
        <sz val="12"/>
        <color theme="1"/>
        <rFont val="Times New Roman"/>
        <family val="1"/>
        <charset val="161"/>
      </rPr>
      <t> </t>
    </r>
  </si>
  <si>
    <r>
      <t>37.</t>
    </r>
    <r>
      <rPr>
        <sz val="7"/>
        <color theme="1"/>
        <rFont val="Times New Roman"/>
        <family val="1"/>
        <charset val="161"/>
      </rPr>
      <t xml:space="preserve">          </t>
    </r>
    <r>
      <rPr>
        <sz val="12"/>
        <color theme="1"/>
        <rFont val="Times New Roman"/>
        <family val="1"/>
        <charset val="161"/>
      </rPr>
      <t> </t>
    </r>
  </si>
  <si>
    <r>
      <t>38.</t>
    </r>
    <r>
      <rPr>
        <sz val="7"/>
        <color theme="1"/>
        <rFont val="Times New Roman"/>
        <family val="1"/>
        <charset val="161"/>
      </rPr>
      <t xml:space="preserve">          </t>
    </r>
    <r>
      <rPr>
        <sz val="12"/>
        <color theme="1"/>
        <rFont val="Times New Roman"/>
        <family val="1"/>
        <charset val="161"/>
      </rPr>
      <t> </t>
    </r>
  </si>
  <si>
    <t xml:space="preserve">Απουσία ανοιγμάτων (χαραμάδες) σε πόρτες, τοίχους και οροφές προσοχή στην κατασκευή και στο μέγεθος των οπών στα σιφώνια  </t>
  </si>
  <si>
    <r>
      <t>39.</t>
    </r>
    <r>
      <rPr>
        <sz val="7"/>
        <color theme="1"/>
        <rFont val="Times New Roman"/>
        <family val="1"/>
        <charset val="161"/>
      </rPr>
      <t xml:space="preserve">          </t>
    </r>
    <r>
      <rPr>
        <sz val="12"/>
        <color theme="1"/>
        <rFont val="Times New Roman"/>
        <family val="1"/>
        <charset val="161"/>
      </rPr>
      <t> </t>
    </r>
  </si>
  <si>
    <t>Νιπτήρες : ζεστό κρύο νερό, Υλικά για το πλύσιμο και το στέγνωμα των χεριών</t>
  </si>
  <si>
    <r>
      <t>40.</t>
    </r>
    <r>
      <rPr>
        <sz val="7"/>
        <color theme="1"/>
        <rFont val="Times New Roman"/>
        <family val="1"/>
        <charset val="161"/>
      </rPr>
      <t xml:space="preserve">          </t>
    </r>
    <r>
      <rPr>
        <sz val="12"/>
        <color theme="1"/>
        <rFont val="Times New Roman"/>
        <family val="1"/>
        <charset val="161"/>
      </rPr>
      <t> </t>
    </r>
  </si>
  <si>
    <r>
      <t>41.</t>
    </r>
    <r>
      <rPr>
        <sz val="7"/>
        <color theme="1"/>
        <rFont val="Times New Roman"/>
        <family val="1"/>
        <charset val="161"/>
      </rPr>
      <t xml:space="preserve">          </t>
    </r>
    <r>
      <rPr>
        <sz val="12"/>
        <color theme="1"/>
        <rFont val="Times New Roman"/>
        <family val="1"/>
        <charset val="161"/>
      </rPr>
      <t> </t>
    </r>
  </si>
  <si>
    <r>
      <t>42.</t>
    </r>
    <r>
      <rPr>
        <sz val="7"/>
        <color theme="1"/>
        <rFont val="Times New Roman"/>
        <family val="1"/>
        <charset val="161"/>
      </rPr>
      <t xml:space="preserve">          </t>
    </r>
    <r>
      <rPr>
        <sz val="12"/>
        <color theme="1"/>
        <rFont val="Times New Roman"/>
        <family val="1"/>
        <charset val="161"/>
      </rPr>
      <t> </t>
    </r>
  </si>
  <si>
    <r>
      <t>43.</t>
    </r>
    <r>
      <rPr>
        <sz val="7"/>
        <color theme="1"/>
        <rFont val="Times New Roman"/>
        <family val="1"/>
        <charset val="161"/>
      </rPr>
      <t xml:space="preserve">          </t>
    </r>
    <r>
      <rPr>
        <sz val="12"/>
        <color theme="1"/>
        <rFont val="Times New Roman"/>
        <family val="1"/>
        <charset val="161"/>
      </rPr>
      <t> </t>
    </r>
  </si>
  <si>
    <r>
      <t>44.</t>
    </r>
    <r>
      <rPr>
        <sz val="7"/>
        <color theme="1"/>
        <rFont val="Times New Roman"/>
        <family val="1"/>
        <charset val="161"/>
      </rPr>
      <t xml:space="preserve">          </t>
    </r>
    <r>
      <rPr>
        <sz val="12"/>
        <color theme="1"/>
        <rFont val="Times New Roman"/>
        <family val="1"/>
        <charset val="161"/>
      </rPr>
      <t> </t>
    </r>
  </si>
  <si>
    <r>
      <t>45.</t>
    </r>
    <r>
      <rPr>
        <sz val="7"/>
        <color theme="1"/>
        <rFont val="Times New Roman"/>
        <family val="1"/>
        <charset val="161"/>
      </rPr>
      <t xml:space="preserve">          </t>
    </r>
    <r>
      <rPr>
        <sz val="12"/>
        <color theme="1"/>
        <rFont val="Times New Roman"/>
        <family val="1"/>
        <charset val="161"/>
      </rPr>
      <t> </t>
    </r>
  </si>
  <si>
    <r>
      <t>46.</t>
    </r>
    <r>
      <rPr>
        <sz val="7"/>
        <color theme="1"/>
        <rFont val="Times New Roman"/>
        <family val="1"/>
        <charset val="161"/>
      </rPr>
      <t xml:space="preserve">          </t>
    </r>
    <r>
      <rPr>
        <sz val="12"/>
        <color theme="1"/>
        <rFont val="Times New Roman"/>
        <family val="1"/>
        <charset val="161"/>
      </rPr>
      <t> </t>
    </r>
  </si>
  <si>
    <r>
      <t>47.</t>
    </r>
    <r>
      <rPr>
        <sz val="7"/>
        <color theme="1"/>
        <rFont val="Times New Roman"/>
        <family val="1"/>
        <charset val="161"/>
      </rPr>
      <t xml:space="preserve">          </t>
    </r>
    <r>
      <rPr>
        <sz val="12"/>
        <color theme="1"/>
        <rFont val="Times New Roman"/>
        <family val="1"/>
        <charset val="161"/>
      </rPr>
      <t> </t>
    </r>
  </si>
  <si>
    <r>
      <t>48.</t>
    </r>
    <r>
      <rPr>
        <sz val="7"/>
        <color theme="1"/>
        <rFont val="Times New Roman"/>
        <family val="1"/>
        <charset val="161"/>
      </rPr>
      <t xml:space="preserve">          </t>
    </r>
    <r>
      <rPr>
        <sz val="12"/>
        <color theme="1"/>
        <rFont val="Times New Roman"/>
        <family val="1"/>
        <charset val="161"/>
      </rPr>
      <t> </t>
    </r>
  </si>
  <si>
    <r>
      <t>49.</t>
    </r>
    <r>
      <rPr>
        <sz val="7"/>
        <color theme="1"/>
        <rFont val="Times New Roman"/>
        <family val="1"/>
        <charset val="161"/>
      </rPr>
      <t xml:space="preserve">          </t>
    </r>
    <r>
      <rPr>
        <sz val="12"/>
        <color theme="1"/>
        <rFont val="Times New Roman"/>
        <family val="1"/>
        <charset val="161"/>
      </rPr>
      <t> </t>
    </r>
  </si>
  <si>
    <r>
      <t>50.</t>
    </r>
    <r>
      <rPr>
        <sz val="7"/>
        <color theme="1"/>
        <rFont val="Times New Roman"/>
        <family val="1"/>
        <charset val="161"/>
      </rPr>
      <t xml:space="preserve">          </t>
    </r>
    <r>
      <rPr>
        <sz val="12"/>
        <color theme="1"/>
        <rFont val="Times New Roman"/>
        <family val="1"/>
        <charset val="161"/>
      </rPr>
      <t> </t>
    </r>
  </si>
  <si>
    <r>
      <t>51.</t>
    </r>
    <r>
      <rPr>
        <sz val="7"/>
        <color theme="1"/>
        <rFont val="Times New Roman"/>
        <family val="1"/>
        <charset val="161"/>
      </rPr>
      <t xml:space="preserve">          </t>
    </r>
    <r>
      <rPr>
        <sz val="12"/>
        <color theme="1"/>
        <rFont val="Times New Roman"/>
        <family val="1"/>
        <charset val="161"/>
      </rPr>
      <t> </t>
    </r>
  </si>
  <si>
    <r>
      <t>52.</t>
    </r>
    <r>
      <rPr>
        <sz val="7"/>
        <color theme="1"/>
        <rFont val="Times New Roman"/>
        <family val="1"/>
        <charset val="161"/>
      </rPr>
      <t xml:space="preserve">          </t>
    </r>
    <r>
      <rPr>
        <sz val="12"/>
        <color theme="1"/>
        <rFont val="Times New Roman"/>
        <family val="1"/>
        <charset val="161"/>
      </rPr>
      <t> </t>
    </r>
  </si>
  <si>
    <t xml:space="preserve">Απουσία αποβλήτων και άχρηστων υλικών </t>
  </si>
  <si>
    <r>
      <t>53.</t>
    </r>
    <r>
      <rPr>
        <sz val="7"/>
        <color theme="1"/>
        <rFont val="Times New Roman"/>
        <family val="1"/>
        <charset val="161"/>
      </rPr>
      <t xml:space="preserve">          </t>
    </r>
    <r>
      <rPr>
        <sz val="12"/>
        <color theme="1"/>
        <rFont val="Times New Roman"/>
        <family val="1"/>
        <charset val="161"/>
      </rPr>
      <t> </t>
    </r>
  </si>
  <si>
    <r>
      <t>54.</t>
    </r>
    <r>
      <rPr>
        <sz val="7"/>
        <color theme="1"/>
        <rFont val="Times New Roman"/>
        <family val="1"/>
        <charset val="161"/>
      </rPr>
      <t xml:space="preserve">          </t>
    </r>
    <r>
      <rPr>
        <sz val="12"/>
        <color theme="1"/>
        <rFont val="Times New Roman"/>
        <family val="1"/>
        <charset val="161"/>
      </rPr>
      <t> </t>
    </r>
  </si>
  <si>
    <r>
      <t>55.</t>
    </r>
    <r>
      <rPr>
        <sz val="7"/>
        <color theme="1"/>
        <rFont val="Times New Roman"/>
        <family val="1"/>
        <charset val="161"/>
      </rPr>
      <t xml:space="preserve">          </t>
    </r>
    <r>
      <rPr>
        <sz val="12"/>
        <color theme="1"/>
        <rFont val="Times New Roman"/>
        <family val="1"/>
        <charset val="161"/>
      </rPr>
      <t> </t>
    </r>
  </si>
  <si>
    <r>
      <t>56.</t>
    </r>
    <r>
      <rPr>
        <sz val="7"/>
        <color theme="1"/>
        <rFont val="Times New Roman"/>
        <family val="1"/>
        <charset val="161"/>
      </rPr>
      <t xml:space="preserve">          </t>
    </r>
    <r>
      <rPr>
        <sz val="12"/>
        <color theme="1"/>
        <rFont val="Times New Roman"/>
        <family val="1"/>
        <charset val="161"/>
      </rPr>
      <t> </t>
    </r>
  </si>
  <si>
    <t>Γραμμές παραγωγής για κάθε δραστηριότητα, χρονικός ή χωρικός διαχωρισμός</t>
  </si>
  <si>
    <r>
      <t>57.</t>
    </r>
    <r>
      <rPr>
        <sz val="7"/>
        <color theme="1"/>
        <rFont val="Times New Roman"/>
        <family val="1"/>
        <charset val="161"/>
      </rPr>
      <t xml:space="preserve">          </t>
    </r>
    <r>
      <rPr>
        <sz val="12"/>
        <color theme="1"/>
        <rFont val="Times New Roman"/>
        <family val="1"/>
        <charset val="161"/>
      </rPr>
      <t> </t>
    </r>
  </si>
  <si>
    <r>
      <t>3.</t>
    </r>
    <r>
      <rPr>
        <b/>
        <sz val="7"/>
        <color theme="1"/>
        <rFont val="Times New Roman"/>
        <family val="1"/>
        <charset val="161"/>
      </rPr>
      <t xml:space="preserve">      </t>
    </r>
    <r>
      <rPr>
        <b/>
        <sz val="12"/>
        <color theme="1"/>
        <rFont val="Times New Roman"/>
        <family val="1"/>
        <charset val="161"/>
      </rPr>
      <t>ΔΙΑΔΙΚΑΣΙΕΣ</t>
    </r>
  </si>
  <si>
    <r>
      <t>58.</t>
    </r>
    <r>
      <rPr>
        <sz val="7"/>
        <color theme="1"/>
        <rFont val="Times New Roman"/>
        <family val="1"/>
        <charset val="161"/>
      </rPr>
      <t xml:space="preserve">          </t>
    </r>
    <r>
      <rPr>
        <sz val="12"/>
        <color theme="1"/>
        <rFont val="Times New Roman"/>
        <family val="1"/>
        <charset val="161"/>
      </rPr>
      <t> </t>
    </r>
  </si>
  <si>
    <r>
      <t>59.</t>
    </r>
    <r>
      <rPr>
        <sz val="7"/>
        <color theme="1"/>
        <rFont val="Times New Roman"/>
        <family val="1"/>
        <charset val="161"/>
      </rPr>
      <t xml:space="preserve">          </t>
    </r>
    <r>
      <rPr>
        <sz val="12"/>
        <color theme="1"/>
        <rFont val="Times New Roman"/>
        <family val="1"/>
        <charset val="161"/>
      </rPr>
      <t> </t>
    </r>
  </si>
  <si>
    <r>
      <t>60.</t>
    </r>
    <r>
      <rPr>
        <sz val="7"/>
        <color theme="1"/>
        <rFont val="Times New Roman"/>
        <family val="1"/>
        <charset val="161"/>
      </rPr>
      <t xml:space="preserve">          </t>
    </r>
    <r>
      <rPr>
        <sz val="12"/>
        <color theme="1"/>
        <rFont val="Times New Roman"/>
        <family val="1"/>
        <charset val="161"/>
      </rPr>
      <t> </t>
    </r>
  </si>
  <si>
    <r>
      <t>61.</t>
    </r>
    <r>
      <rPr>
        <sz val="7"/>
        <color theme="1"/>
        <rFont val="Times New Roman"/>
        <family val="1"/>
        <charset val="161"/>
      </rPr>
      <t xml:space="preserve">          </t>
    </r>
    <r>
      <rPr>
        <sz val="12"/>
        <color theme="1"/>
        <rFont val="Times New Roman"/>
        <family val="1"/>
        <charset val="161"/>
      </rPr>
      <t> </t>
    </r>
  </si>
  <si>
    <r>
      <t>62.</t>
    </r>
    <r>
      <rPr>
        <sz val="7"/>
        <color theme="1"/>
        <rFont val="Times New Roman"/>
        <family val="1"/>
        <charset val="161"/>
      </rPr>
      <t xml:space="preserve">          </t>
    </r>
    <r>
      <rPr>
        <sz val="12"/>
        <color theme="1"/>
        <rFont val="Times New Roman"/>
        <family val="1"/>
        <charset val="161"/>
      </rPr>
      <t> </t>
    </r>
  </si>
  <si>
    <r>
      <t>63.</t>
    </r>
    <r>
      <rPr>
        <sz val="7"/>
        <color theme="1"/>
        <rFont val="Times New Roman"/>
        <family val="1"/>
        <charset val="161"/>
      </rPr>
      <t xml:space="preserve">          </t>
    </r>
    <r>
      <rPr>
        <sz val="12"/>
        <color theme="1"/>
        <rFont val="Times New Roman"/>
        <family val="1"/>
        <charset val="161"/>
      </rPr>
      <t> </t>
    </r>
  </si>
  <si>
    <r>
      <t>64.</t>
    </r>
    <r>
      <rPr>
        <sz val="7"/>
        <color theme="1"/>
        <rFont val="Times New Roman"/>
        <family val="1"/>
        <charset val="161"/>
      </rPr>
      <t xml:space="preserve">          </t>
    </r>
    <r>
      <rPr>
        <sz val="12"/>
        <color theme="1"/>
        <rFont val="Times New Roman"/>
        <family val="1"/>
        <charset val="161"/>
      </rPr>
      <t> </t>
    </r>
  </si>
  <si>
    <r>
      <t>65.</t>
    </r>
    <r>
      <rPr>
        <sz val="7"/>
        <color theme="1"/>
        <rFont val="Times New Roman"/>
        <family val="1"/>
        <charset val="161"/>
      </rPr>
      <t xml:space="preserve">          </t>
    </r>
    <r>
      <rPr>
        <sz val="12"/>
        <color theme="1"/>
        <rFont val="Times New Roman"/>
        <family val="1"/>
        <charset val="161"/>
      </rPr>
      <t> </t>
    </r>
  </si>
  <si>
    <r>
      <t>66.</t>
    </r>
    <r>
      <rPr>
        <sz val="7"/>
        <color theme="1"/>
        <rFont val="Times New Roman"/>
        <family val="1"/>
        <charset val="161"/>
      </rPr>
      <t xml:space="preserve">          </t>
    </r>
    <r>
      <rPr>
        <sz val="12"/>
        <color theme="1"/>
        <rFont val="Times New Roman"/>
        <family val="1"/>
        <charset val="161"/>
      </rPr>
      <t> </t>
    </r>
  </si>
  <si>
    <r>
      <t>67.</t>
    </r>
    <r>
      <rPr>
        <sz val="7"/>
        <color theme="1"/>
        <rFont val="Times New Roman"/>
        <family val="1"/>
        <charset val="161"/>
      </rPr>
      <t xml:space="preserve">          </t>
    </r>
    <r>
      <rPr>
        <sz val="12"/>
        <color theme="1"/>
        <rFont val="Times New Roman"/>
        <family val="1"/>
        <charset val="161"/>
      </rPr>
      <t> </t>
    </r>
  </si>
  <si>
    <r>
      <t>68.</t>
    </r>
    <r>
      <rPr>
        <sz val="7"/>
        <color theme="1"/>
        <rFont val="Times New Roman"/>
        <family val="1"/>
        <charset val="161"/>
      </rPr>
      <t xml:space="preserve">          </t>
    </r>
    <r>
      <rPr>
        <sz val="12"/>
        <color theme="1"/>
        <rFont val="Times New Roman"/>
        <family val="1"/>
        <charset val="161"/>
      </rPr>
      <t> </t>
    </r>
  </si>
  <si>
    <r>
      <t>69.</t>
    </r>
    <r>
      <rPr>
        <sz val="7"/>
        <color theme="1"/>
        <rFont val="Times New Roman"/>
        <family val="1"/>
        <charset val="161"/>
      </rPr>
      <t xml:space="preserve">          </t>
    </r>
    <r>
      <rPr>
        <sz val="12"/>
        <color theme="1"/>
        <rFont val="Times New Roman"/>
        <family val="1"/>
        <charset val="161"/>
      </rPr>
      <t> </t>
    </r>
  </si>
  <si>
    <r>
      <t>70.</t>
    </r>
    <r>
      <rPr>
        <sz val="7"/>
        <color theme="1"/>
        <rFont val="Times New Roman"/>
        <family val="1"/>
        <charset val="161"/>
      </rPr>
      <t xml:space="preserve">          </t>
    </r>
    <r>
      <rPr>
        <sz val="12"/>
        <color theme="1"/>
        <rFont val="Times New Roman"/>
        <family val="1"/>
        <charset val="161"/>
      </rPr>
      <t> </t>
    </r>
  </si>
  <si>
    <r>
      <t>71.</t>
    </r>
    <r>
      <rPr>
        <sz val="7"/>
        <color theme="1"/>
        <rFont val="Times New Roman"/>
        <family val="1"/>
        <charset val="161"/>
      </rPr>
      <t xml:space="preserve">          </t>
    </r>
    <r>
      <rPr>
        <sz val="12"/>
        <color theme="1"/>
        <rFont val="Times New Roman"/>
        <family val="1"/>
        <charset val="161"/>
      </rPr>
      <t> </t>
    </r>
  </si>
  <si>
    <r>
      <t>72.</t>
    </r>
    <r>
      <rPr>
        <sz val="7"/>
        <color theme="1"/>
        <rFont val="Times New Roman"/>
        <family val="1"/>
        <charset val="161"/>
      </rPr>
      <t xml:space="preserve">          </t>
    </r>
    <r>
      <rPr>
        <sz val="12"/>
        <color theme="1"/>
        <rFont val="Times New Roman"/>
        <family val="1"/>
        <charset val="161"/>
      </rPr>
      <t> </t>
    </r>
  </si>
  <si>
    <r>
      <t>73.</t>
    </r>
    <r>
      <rPr>
        <sz val="7"/>
        <color theme="1"/>
        <rFont val="Times New Roman"/>
        <family val="1"/>
        <charset val="161"/>
      </rPr>
      <t xml:space="preserve">          </t>
    </r>
    <r>
      <rPr>
        <sz val="12"/>
        <color theme="1"/>
        <rFont val="Times New Roman"/>
        <family val="1"/>
        <charset val="161"/>
      </rPr>
      <t> </t>
    </r>
  </si>
  <si>
    <r>
      <t>74.</t>
    </r>
    <r>
      <rPr>
        <sz val="7"/>
        <color theme="1"/>
        <rFont val="Times New Roman"/>
        <family val="1"/>
        <charset val="161"/>
      </rPr>
      <t xml:space="preserve">          </t>
    </r>
    <r>
      <rPr>
        <sz val="12"/>
        <color theme="1"/>
        <rFont val="Times New Roman"/>
        <family val="1"/>
        <charset val="161"/>
      </rPr>
      <t> </t>
    </r>
  </si>
  <si>
    <r>
      <t>75.</t>
    </r>
    <r>
      <rPr>
        <sz val="7"/>
        <color theme="1"/>
        <rFont val="Times New Roman"/>
        <family val="1"/>
        <charset val="161"/>
      </rPr>
      <t xml:space="preserve">          </t>
    </r>
    <r>
      <rPr>
        <sz val="12"/>
        <color theme="1"/>
        <rFont val="Times New Roman"/>
        <family val="1"/>
        <charset val="161"/>
      </rPr>
      <t> </t>
    </r>
  </si>
  <si>
    <r>
      <t>76.</t>
    </r>
    <r>
      <rPr>
        <sz val="7"/>
        <color theme="1"/>
        <rFont val="Times New Roman"/>
        <family val="1"/>
        <charset val="161"/>
      </rPr>
      <t xml:space="preserve">          </t>
    </r>
    <r>
      <rPr>
        <sz val="12"/>
        <color theme="1"/>
        <rFont val="Times New Roman"/>
        <family val="1"/>
        <charset val="161"/>
      </rPr>
      <t> </t>
    </r>
  </si>
  <si>
    <r>
      <t>77.</t>
    </r>
    <r>
      <rPr>
        <sz val="7"/>
        <color theme="1"/>
        <rFont val="Times New Roman"/>
        <family val="1"/>
        <charset val="161"/>
      </rPr>
      <t xml:space="preserve">          </t>
    </r>
    <r>
      <rPr>
        <sz val="12"/>
        <color theme="1"/>
        <rFont val="Times New Roman"/>
        <family val="1"/>
        <charset val="161"/>
      </rPr>
      <t> </t>
    </r>
  </si>
  <si>
    <r>
      <t>78.</t>
    </r>
    <r>
      <rPr>
        <sz val="7"/>
        <color theme="1"/>
        <rFont val="Times New Roman"/>
        <family val="1"/>
        <charset val="161"/>
      </rPr>
      <t xml:space="preserve">          </t>
    </r>
    <r>
      <rPr>
        <sz val="12"/>
        <color theme="1"/>
        <rFont val="Times New Roman"/>
        <family val="1"/>
        <charset val="161"/>
      </rPr>
      <t> </t>
    </r>
  </si>
  <si>
    <r>
      <t>79.</t>
    </r>
    <r>
      <rPr>
        <sz val="7"/>
        <color theme="1"/>
        <rFont val="Times New Roman"/>
        <family val="1"/>
        <charset val="161"/>
      </rPr>
      <t xml:space="preserve">          </t>
    </r>
    <r>
      <rPr>
        <sz val="12"/>
        <color theme="1"/>
        <rFont val="Times New Roman"/>
        <family val="1"/>
        <charset val="161"/>
      </rPr>
      <t> </t>
    </r>
  </si>
  <si>
    <r>
      <t>80.</t>
    </r>
    <r>
      <rPr>
        <sz val="7"/>
        <color theme="1"/>
        <rFont val="Times New Roman"/>
        <family val="1"/>
        <charset val="161"/>
      </rPr>
      <t xml:space="preserve">          </t>
    </r>
    <r>
      <rPr>
        <sz val="12"/>
        <color theme="1"/>
        <rFont val="Times New Roman"/>
        <family val="1"/>
        <charset val="161"/>
      </rPr>
      <t> </t>
    </r>
  </si>
  <si>
    <r>
      <t>81.</t>
    </r>
    <r>
      <rPr>
        <sz val="7"/>
        <color theme="1"/>
        <rFont val="Times New Roman"/>
        <family val="1"/>
        <charset val="161"/>
      </rPr>
      <t xml:space="preserve">          </t>
    </r>
    <r>
      <rPr>
        <sz val="12"/>
        <color theme="1"/>
        <rFont val="Times New Roman"/>
        <family val="1"/>
        <charset val="161"/>
      </rPr>
      <t> </t>
    </r>
  </si>
  <si>
    <r>
      <t>82.</t>
    </r>
    <r>
      <rPr>
        <sz val="7"/>
        <color theme="1"/>
        <rFont val="Times New Roman"/>
        <family val="1"/>
        <charset val="161"/>
      </rPr>
      <t xml:space="preserve">          </t>
    </r>
    <r>
      <rPr>
        <sz val="12"/>
        <color theme="1"/>
        <rFont val="Times New Roman"/>
        <family val="1"/>
        <charset val="161"/>
      </rPr>
      <t> </t>
    </r>
  </si>
  <si>
    <r>
      <t>83.</t>
    </r>
    <r>
      <rPr>
        <sz val="7"/>
        <color theme="1"/>
        <rFont val="Times New Roman"/>
        <family val="1"/>
        <charset val="161"/>
      </rPr>
      <t xml:space="preserve">          </t>
    </r>
    <r>
      <rPr>
        <sz val="12"/>
        <color theme="1"/>
        <rFont val="Times New Roman"/>
        <family val="1"/>
        <charset val="161"/>
      </rPr>
      <t> </t>
    </r>
  </si>
  <si>
    <r>
      <t>84.</t>
    </r>
    <r>
      <rPr>
        <sz val="7"/>
        <color theme="1"/>
        <rFont val="Times New Roman"/>
        <family val="1"/>
        <charset val="161"/>
      </rPr>
      <t xml:space="preserve">          </t>
    </r>
    <r>
      <rPr>
        <sz val="12"/>
        <color theme="1"/>
        <rFont val="Times New Roman"/>
        <family val="1"/>
        <charset val="161"/>
      </rPr>
      <t> </t>
    </r>
  </si>
  <si>
    <r>
      <t>85.</t>
    </r>
    <r>
      <rPr>
        <sz val="7"/>
        <color theme="1"/>
        <rFont val="Times New Roman"/>
        <family val="1"/>
        <charset val="161"/>
      </rPr>
      <t xml:space="preserve">          </t>
    </r>
    <r>
      <rPr>
        <sz val="12"/>
        <color theme="1"/>
        <rFont val="Times New Roman"/>
        <family val="1"/>
        <charset val="161"/>
      </rPr>
      <t> </t>
    </r>
  </si>
  <si>
    <r>
      <t>86.</t>
    </r>
    <r>
      <rPr>
        <sz val="7"/>
        <color theme="1"/>
        <rFont val="Times New Roman"/>
        <family val="1"/>
        <charset val="161"/>
      </rPr>
      <t xml:space="preserve">          </t>
    </r>
    <r>
      <rPr>
        <sz val="12"/>
        <color theme="1"/>
        <rFont val="Times New Roman"/>
        <family val="1"/>
        <charset val="161"/>
      </rPr>
      <t> </t>
    </r>
  </si>
  <si>
    <r>
      <t>87.</t>
    </r>
    <r>
      <rPr>
        <sz val="7"/>
        <color theme="1"/>
        <rFont val="Times New Roman"/>
        <family val="1"/>
        <charset val="161"/>
      </rPr>
      <t xml:space="preserve">          </t>
    </r>
    <r>
      <rPr>
        <sz val="12"/>
        <color theme="1"/>
        <rFont val="Times New Roman"/>
        <family val="1"/>
        <charset val="161"/>
      </rPr>
      <t> </t>
    </r>
  </si>
  <si>
    <r>
      <t>88.</t>
    </r>
    <r>
      <rPr>
        <sz val="7"/>
        <color theme="1"/>
        <rFont val="Times New Roman"/>
        <family val="1"/>
        <charset val="161"/>
      </rPr>
      <t xml:space="preserve">          </t>
    </r>
    <r>
      <rPr>
        <sz val="12"/>
        <color theme="1"/>
        <rFont val="Times New Roman"/>
        <family val="1"/>
        <charset val="161"/>
      </rPr>
      <t> </t>
    </r>
  </si>
  <si>
    <r>
      <t>89.</t>
    </r>
    <r>
      <rPr>
        <sz val="7"/>
        <color theme="1"/>
        <rFont val="Times New Roman"/>
        <family val="1"/>
        <charset val="161"/>
      </rPr>
      <t xml:space="preserve">          </t>
    </r>
    <r>
      <rPr>
        <sz val="12"/>
        <color theme="1"/>
        <rFont val="Times New Roman"/>
        <family val="1"/>
        <charset val="161"/>
      </rPr>
      <t> </t>
    </r>
  </si>
  <si>
    <r>
      <t>90.</t>
    </r>
    <r>
      <rPr>
        <sz val="7"/>
        <color theme="1"/>
        <rFont val="Times New Roman"/>
        <family val="1"/>
        <charset val="161"/>
      </rPr>
      <t xml:space="preserve">          </t>
    </r>
    <r>
      <rPr>
        <sz val="12"/>
        <color theme="1"/>
        <rFont val="Times New Roman"/>
        <family val="1"/>
        <charset val="161"/>
      </rPr>
      <t> </t>
    </r>
  </si>
  <si>
    <r>
      <t>91.</t>
    </r>
    <r>
      <rPr>
        <sz val="7"/>
        <color theme="1"/>
        <rFont val="Times New Roman"/>
        <family val="1"/>
        <charset val="161"/>
      </rPr>
      <t xml:space="preserve">          </t>
    </r>
    <r>
      <rPr>
        <sz val="12"/>
        <color theme="1"/>
        <rFont val="Times New Roman"/>
        <family val="1"/>
        <charset val="161"/>
      </rPr>
      <t> </t>
    </r>
  </si>
  <si>
    <r>
      <t>92.</t>
    </r>
    <r>
      <rPr>
        <sz val="7"/>
        <color theme="1"/>
        <rFont val="Times New Roman"/>
        <family val="1"/>
        <charset val="161"/>
      </rPr>
      <t xml:space="preserve">          </t>
    </r>
    <r>
      <rPr>
        <sz val="12"/>
        <color theme="1"/>
        <rFont val="Times New Roman"/>
        <family val="1"/>
        <charset val="161"/>
      </rPr>
      <t> </t>
    </r>
  </si>
  <si>
    <r>
      <t>93.</t>
    </r>
    <r>
      <rPr>
        <sz val="7"/>
        <color theme="1"/>
        <rFont val="Times New Roman"/>
        <family val="1"/>
        <charset val="161"/>
      </rPr>
      <t xml:space="preserve">          </t>
    </r>
    <r>
      <rPr>
        <sz val="12"/>
        <color theme="1"/>
        <rFont val="Times New Roman"/>
        <family val="1"/>
        <charset val="161"/>
      </rPr>
      <t> </t>
    </r>
  </si>
  <si>
    <t>Ύπαρξη ψυκτικού χώρου δεσμευμένων που κλειδώνει</t>
  </si>
  <si>
    <r>
      <t>94.</t>
    </r>
    <r>
      <rPr>
        <sz val="7"/>
        <color theme="1"/>
        <rFont val="Times New Roman"/>
        <family val="1"/>
        <charset val="161"/>
      </rPr>
      <t xml:space="preserve">          </t>
    </r>
    <r>
      <rPr>
        <sz val="12"/>
        <color theme="1"/>
        <rFont val="Times New Roman"/>
        <family val="1"/>
        <charset val="161"/>
      </rPr>
      <t> </t>
    </r>
  </si>
  <si>
    <r>
      <t>95.</t>
    </r>
    <r>
      <rPr>
        <sz val="7"/>
        <color theme="1"/>
        <rFont val="Times New Roman"/>
        <family val="1"/>
        <charset val="161"/>
      </rPr>
      <t xml:space="preserve">          </t>
    </r>
    <r>
      <rPr>
        <sz val="12"/>
        <color theme="1"/>
        <rFont val="Times New Roman"/>
        <family val="1"/>
        <charset val="161"/>
      </rPr>
      <t> </t>
    </r>
  </si>
  <si>
    <t xml:space="preserve">Ψυκτικός θάλαμος για τα υποπροϊόντα  </t>
  </si>
  <si>
    <r>
      <t>96.</t>
    </r>
    <r>
      <rPr>
        <sz val="7"/>
        <color theme="1"/>
        <rFont val="Times New Roman"/>
        <family val="1"/>
        <charset val="161"/>
      </rPr>
      <t xml:space="preserve">          </t>
    </r>
    <r>
      <rPr>
        <sz val="12"/>
        <color theme="1"/>
        <rFont val="Times New Roman"/>
        <family val="1"/>
        <charset val="161"/>
      </rPr>
      <t> </t>
    </r>
  </si>
  <si>
    <r>
      <t>97.</t>
    </r>
    <r>
      <rPr>
        <sz val="7"/>
        <color theme="1"/>
        <rFont val="Times New Roman"/>
        <family val="1"/>
        <charset val="161"/>
      </rPr>
      <t xml:space="preserve">          </t>
    </r>
    <r>
      <rPr>
        <sz val="12"/>
        <color theme="1"/>
        <rFont val="Times New Roman"/>
        <family val="1"/>
        <charset val="161"/>
      </rPr>
      <t> </t>
    </r>
  </si>
  <si>
    <r>
      <t>98.</t>
    </r>
    <r>
      <rPr>
        <sz val="7"/>
        <color theme="1"/>
        <rFont val="Times New Roman"/>
        <family val="1"/>
        <charset val="161"/>
      </rPr>
      <t xml:space="preserve">          </t>
    </r>
    <r>
      <rPr>
        <sz val="12"/>
        <color theme="1"/>
        <rFont val="Times New Roman"/>
        <family val="1"/>
        <charset val="161"/>
      </rPr>
      <t> </t>
    </r>
  </si>
  <si>
    <r>
      <t>99.</t>
    </r>
    <r>
      <rPr>
        <sz val="7"/>
        <color theme="1"/>
        <rFont val="Times New Roman"/>
        <family val="1"/>
        <charset val="161"/>
      </rPr>
      <t xml:space="preserve">          </t>
    </r>
    <r>
      <rPr>
        <sz val="12"/>
        <color theme="1"/>
        <rFont val="Times New Roman"/>
        <family val="1"/>
        <charset val="161"/>
      </rPr>
      <t> </t>
    </r>
  </si>
  <si>
    <r>
      <t>100.</t>
    </r>
    <r>
      <rPr>
        <sz val="7"/>
        <color theme="1"/>
        <rFont val="Times New Roman"/>
        <family val="1"/>
        <charset val="161"/>
      </rPr>
      <t xml:space="preserve">      </t>
    </r>
    <r>
      <rPr>
        <sz val="12"/>
        <color theme="1"/>
        <rFont val="Times New Roman"/>
        <family val="1"/>
        <charset val="161"/>
      </rPr>
      <t> </t>
    </r>
  </si>
  <si>
    <r>
      <t>101.</t>
    </r>
    <r>
      <rPr>
        <sz val="7"/>
        <color theme="1"/>
        <rFont val="Times New Roman"/>
        <family val="1"/>
        <charset val="161"/>
      </rPr>
      <t xml:space="preserve">      </t>
    </r>
    <r>
      <rPr>
        <sz val="12"/>
        <color theme="1"/>
        <rFont val="Times New Roman"/>
        <family val="1"/>
        <charset val="161"/>
      </rPr>
      <t> </t>
    </r>
  </si>
  <si>
    <r>
      <t>102.</t>
    </r>
    <r>
      <rPr>
        <sz val="7"/>
        <color theme="1"/>
        <rFont val="Times New Roman"/>
        <family val="1"/>
        <charset val="161"/>
      </rPr>
      <t xml:space="preserve">      </t>
    </r>
    <r>
      <rPr>
        <sz val="12"/>
        <color theme="1"/>
        <rFont val="Times New Roman"/>
        <family val="1"/>
        <charset val="161"/>
      </rPr>
      <t> </t>
    </r>
  </si>
  <si>
    <r>
      <t>103.</t>
    </r>
    <r>
      <rPr>
        <sz val="7"/>
        <color theme="1"/>
        <rFont val="Times New Roman"/>
        <family val="1"/>
        <charset val="161"/>
      </rPr>
      <t xml:space="preserve">      </t>
    </r>
    <r>
      <rPr>
        <sz val="12"/>
        <color theme="1"/>
        <rFont val="Times New Roman"/>
        <family val="1"/>
        <charset val="161"/>
      </rPr>
      <t> </t>
    </r>
  </si>
  <si>
    <r>
      <t>104.</t>
    </r>
    <r>
      <rPr>
        <sz val="7"/>
        <color theme="1"/>
        <rFont val="Times New Roman"/>
        <family val="1"/>
        <charset val="161"/>
      </rPr>
      <t xml:space="preserve">      </t>
    </r>
    <r>
      <rPr>
        <sz val="12"/>
        <color theme="1"/>
        <rFont val="Times New Roman"/>
        <family val="1"/>
        <charset val="161"/>
      </rPr>
      <t> </t>
    </r>
  </si>
  <si>
    <t>Τήρηση συστήματος «first in – first out»</t>
  </si>
  <si>
    <r>
      <t>105.</t>
    </r>
    <r>
      <rPr>
        <sz val="7"/>
        <color theme="1"/>
        <rFont val="Times New Roman"/>
        <family val="1"/>
        <charset val="161"/>
      </rPr>
      <t xml:space="preserve">      </t>
    </r>
    <r>
      <rPr>
        <sz val="12"/>
        <color theme="1"/>
        <rFont val="Times New Roman"/>
        <family val="1"/>
        <charset val="161"/>
      </rPr>
      <t> </t>
    </r>
  </si>
  <si>
    <t>Ξεχωριστή αποθήκευση προϊόντων που δεν πληρούν τις προδιαγραφές και επισήμανση αυτών.</t>
  </si>
  <si>
    <r>
      <t>106.</t>
    </r>
    <r>
      <rPr>
        <sz val="7"/>
        <color theme="1"/>
        <rFont val="Times New Roman"/>
        <family val="1"/>
        <charset val="161"/>
      </rPr>
      <t xml:space="preserve">      </t>
    </r>
    <r>
      <rPr>
        <sz val="12"/>
        <color theme="1"/>
        <rFont val="Times New Roman"/>
        <family val="1"/>
        <charset val="161"/>
      </rPr>
      <t> </t>
    </r>
  </si>
  <si>
    <r>
      <t>107.</t>
    </r>
    <r>
      <rPr>
        <sz val="7"/>
        <color theme="1"/>
        <rFont val="Times New Roman"/>
        <family val="1"/>
        <charset val="161"/>
      </rPr>
      <t xml:space="preserve">      </t>
    </r>
    <r>
      <rPr>
        <sz val="12"/>
        <color theme="1"/>
        <rFont val="Times New Roman"/>
        <family val="1"/>
        <charset val="161"/>
      </rPr>
      <t> </t>
    </r>
  </si>
  <si>
    <r>
      <t>108.</t>
    </r>
    <r>
      <rPr>
        <sz val="7"/>
        <color theme="1"/>
        <rFont val="Times New Roman"/>
        <family val="1"/>
        <charset val="161"/>
      </rPr>
      <t xml:space="preserve">      </t>
    </r>
    <r>
      <rPr>
        <sz val="12"/>
        <color theme="1"/>
        <rFont val="Times New Roman"/>
        <family val="1"/>
        <charset val="161"/>
      </rPr>
      <t> </t>
    </r>
  </si>
  <si>
    <r>
      <t>6.</t>
    </r>
    <r>
      <rPr>
        <b/>
        <sz val="7"/>
        <color theme="1"/>
        <rFont val="Times New Roman"/>
        <family val="1"/>
        <charset val="161"/>
      </rPr>
      <t xml:space="preserve">      </t>
    </r>
    <r>
      <rPr>
        <b/>
        <sz val="12"/>
        <color theme="1"/>
        <rFont val="Times New Roman"/>
        <family val="1"/>
        <charset val="161"/>
      </rPr>
      <t>ΑΛΛΑ</t>
    </r>
  </si>
  <si>
    <t xml:space="preserve">6.1.ΙΧΝΗΛΑΣΙΜΟΤΗΤΑ </t>
  </si>
  <si>
    <r>
      <t>109.</t>
    </r>
    <r>
      <rPr>
        <sz val="7"/>
        <color theme="1"/>
        <rFont val="Times New Roman"/>
        <family val="1"/>
        <charset val="161"/>
      </rPr>
      <t xml:space="preserve">      </t>
    </r>
    <r>
      <rPr>
        <sz val="12"/>
        <color theme="1"/>
        <rFont val="Times New Roman"/>
        <family val="1"/>
        <charset val="161"/>
      </rPr>
      <t> </t>
    </r>
  </si>
  <si>
    <r>
      <t>110.</t>
    </r>
    <r>
      <rPr>
        <sz val="7"/>
        <color theme="1"/>
        <rFont val="Times New Roman"/>
        <family val="1"/>
        <charset val="161"/>
      </rPr>
      <t xml:space="preserve">      </t>
    </r>
    <r>
      <rPr>
        <sz val="12"/>
        <color theme="1"/>
        <rFont val="Times New Roman"/>
        <family val="1"/>
        <charset val="161"/>
      </rPr>
      <t> </t>
    </r>
  </si>
  <si>
    <r>
      <t>111.</t>
    </r>
    <r>
      <rPr>
        <sz val="7"/>
        <color theme="1"/>
        <rFont val="Times New Roman"/>
        <family val="1"/>
        <charset val="161"/>
      </rPr>
      <t xml:space="preserve">      </t>
    </r>
    <r>
      <rPr>
        <sz val="12"/>
        <color theme="1"/>
        <rFont val="Times New Roman"/>
        <family val="1"/>
        <charset val="161"/>
      </rPr>
      <t> </t>
    </r>
  </si>
  <si>
    <r>
      <t>112.</t>
    </r>
    <r>
      <rPr>
        <sz val="7"/>
        <color theme="1"/>
        <rFont val="Times New Roman"/>
        <family val="1"/>
        <charset val="161"/>
      </rPr>
      <t xml:space="preserve">      </t>
    </r>
    <r>
      <rPr>
        <sz val="12"/>
        <color theme="1"/>
        <rFont val="Times New Roman"/>
        <family val="1"/>
        <charset val="161"/>
      </rPr>
      <t> </t>
    </r>
  </si>
  <si>
    <t>Η  διαδικασία ιχνηλασιμότητας τηρείται σε όλα τα στάδια κατά τον έλεγχο.</t>
  </si>
  <si>
    <t xml:space="preserve">6.2.ΕΠΙΣΗΜΑΝΣΗ </t>
  </si>
  <si>
    <r>
      <t>113.</t>
    </r>
    <r>
      <rPr>
        <sz val="7"/>
        <color theme="1"/>
        <rFont val="Times New Roman"/>
        <family val="1"/>
        <charset val="161"/>
      </rPr>
      <t xml:space="preserve">      </t>
    </r>
    <r>
      <rPr>
        <sz val="12"/>
        <color theme="1"/>
        <rFont val="Times New Roman"/>
        <family val="1"/>
        <charset val="161"/>
      </rPr>
      <t> </t>
    </r>
  </si>
  <si>
    <r>
      <t>114.</t>
    </r>
    <r>
      <rPr>
        <sz val="7"/>
        <color theme="1"/>
        <rFont val="Times New Roman"/>
        <family val="1"/>
        <charset val="161"/>
      </rPr>
      <t xml:space="preserve">      </t>
    </r>
    <r>
      <rPr>
        <sz val="12"/>
        <color theme="1"/>
        <rFont val="Times New Roman"/>
        <family val="1"/>
        <charset val="161"/>
      </rPr>
      <t> </t>
    </r>
  </si>
  <si>
    <r>
      <t>115.</t>
    </r>
    <r>
      <rPr>
        <sz val="7"/>
        <color theme="1"/>
        <rFont val="Times New Roman"/>
        <family val="1"/>
        <charset val="161"/>
      </rPr>
      <t xml:space="preserve">      </t>
    </r>
    <r>
      <rPr>
        <sz val="12"/>
        <color theme="1"/>
        <rFont val="Times New Roman"/>
        <family val="1"/>
        <charset val="161"/>
      </rPr>
      <t> </t>
    </r>
  </si>
  <si>
    <r>
      <t>116.</t>
    </r>
    <r>
      <rPr>
        <sz val="7"/>
        <color theme="1"/>
        <rFont val="Times New Roman"/>
        <family val="1"/>
        <charset val="161"/>
      </rPr>
      <t xml:space="preserve">      </t>
    </r>
    <r>
      <rPr>
        <sz val="12"/>
        <color theme="1"/>
        <rFont val="Times New Roman"/>
        <family val="1"/>
        <charset val="161"/>
      </rPr>
      <t> </t>
    </r>
  </si>
  <si>
    <r>
      <t xml:space="preserve">Η ετικέτα, ανάλογα με το είδος του προϊόντος, φέρει όλες τις πληροφορίες σύμφωνα με τον </t>
    </r>
    <r>
      <rPr>
        <i/>
        <sz val="12"/>
        <color theme="1"/>
        <rFont val="Times New Roman"/>
        <family val="1"/>
        <charset val="161"/>
      </rPr>
      <t>Οδηγό της ΕΕ για τη σήμανση των προϊόντων αλιείας και υδατοκαλλιέργειας</t>
    </r>
    <r>
      <rPr>
        <sz val="12"/>
        <color theme="1"/>
        <rFont val="Times New Roman"/>
        <family val="1"/>
        <charset val="161"/>
      </rPr>
      <t>.</t>
    </r>
  </si>
  <si>
    <t>6.3.ΥΛΙΚΑ ΣΥΣΚΕΥΑΣΙΑΣ</t>
  </si>
  <si>
    <r>
      <t>117.</t>
    </r>
    <r>
      <rPr>
        <sz val="7"/>
        <color theme="1"/>
        <rFont val="Times New Roman"/>
        <family val="1"/>
        <charset val="161"/>
      </rPr>
      <t xml:space="preserve">      </t>
    </r>
    <r>
      <rPr>
        <sz val="12"/>
        <color theme="1"/>
        <rFont val="Times New Roman"/>
        <family val="1"/>
        <charset val="161"/>
      </rPr>
      <t> </t>
    </r>
  </si>
  <si>
    <t>Προστασία από επιμολύνσεις</t>
  </si>
  <si>
    <r>
      <t>118.</t>
    </r>
    <r>
      <rPr>
        <sz val="7"/>
        <color theme="1"/>
        <rFont val="Times New Roman"/>
        <family val="1"/>
        <charset val="161"/>
      </rPr>
      <t xml:space="preserve">      </t>
    </r>
    <r>
      <rPr>
        <sz val="12"/>
        <color theme="1"/>
        <rFont val="Times New Roman"/>
        <family val="1"/>
        <charset val="161"/>
      </rPr>
      <t> </t>
    </r>
  </si>
  <si>
    <t>Υλικά συσκευασίας σύμφωνα με τις απαιτήσεις της νομοθεσίας</t>
  </si>
  <si>
    <r>
      <t>119.</t>
    </r>
    <r>
      <rPr>
        <sz val="7"/>
        <color theme="1"/>
        <rFont val="Times New Roman"/>
        <family val="1"/>
        <charset val="161"/>
      </rPr>
      <t xml:space="preserve">      </t>
    </r>
    <r>
      <rPr>
        <sz val="12"/>
        <color theme="1"/>
        <rFont val="Times New Roman"/>
        <family val="1"/>
        <charset val="161"/>
      </rPr>
      <t> </t>
    </r>
  </si>
  <si>
    <t>Χρήση  κατάλληλων υλικών σε επαφή με τα τρόφιμα με βάση τις οδηγίες του παρασκευαστή τους σε σχέση με το είδος του τροφίμου</t>
  </si>
  <si>
    <r>
      <t>120.</t>
    </r>
    <r>
      <rPr>
        <sz val="7"/>
        <color theme="1"/>
        <rFont val="Times New Roman"/>
        <family val="1"/>
        <charset val="161"/>
      </rPr>
      <t xml:space="preserve">      </t>
    </r>
    <r>
      <rPr>
        <sz val="12"/>
        <color theme="1"/>
        <rFont val="Times New Roman"/>
        <family val="1"/>
        <charset val="161"/>
      </rPr>
      <t> </t>
    </r>
  </si>
  <si>
    <t>Συνοδευτικά πιστοποιητικά για τα υλικά σε επαφή με τα τρόφιμα (π.χ. δηλώσεις συμμόρφωσης για πλαστικά)</t>
  </si>
  <si>
    <r>
      <t>121.</t>
    </r>
    <r>
      <rPr>
        <sz val="7"/>
        <color theme="1"/>
        <rFont val="Times New Roman"/>
        <family val="1"/>
        <charset val="161"/>
      </rPr>
      <t xml:space="preserve">      </t>
    </r>
    <r>
      <rPr>
        <sz val="12"/>
        <color theme="1"/>
        <rFont val="Times New Roman"/>
        <family val="1"/>
        <charset val="161"/>
      </rPr>
      <t> </t>
    </r>
  </si>
  <si>
    <t>Ιχνηλασιμότητα των υλικών σε επαφή με τα τρόφιμα</t>
  </si>
  <si>
    <r>
      <t>7.</t>
    </r>
    <r>
      <rPr>
        <b/>
        <sz val="7"/>
        <color theme="1"/>
        <rFont val="Times New Roman"/>
        <family val="1"/>
        <charset val="161"/>
      </rPr>
      <t xml:space="preserve">      </t>
    </r>
    <r>
      <rPr>
        <b/>
        <sz val="12"/>
        <color theme="1"/>
        <rFont val="Times New Roman"/>
        <family val="1"/>
        <charset val="161"/>
      </rPr>
      <t xml:space="preserve">ΧΩΡΟΣ ΑΠΟΣΤΟΛΗΣ  </t>
    </r>
  </si>
  <si>
    <r>
      <t>122.</t>
    </r>
    <r>
      <rPr>
        <sz val="7"/>
        <color theme="1"/>
        <rFont val="Times New Roman"/>
        <family val="1"/>
        <charset val="161"/>
      </rPr>
      <t xml:space="preserve">      </t>
    </r>
    <r>
      <rPr>
        <sz val="12"/>
        <color theme="1"/>
        <rFont val="Times New Roman"/>
        <family val="1"/>
        <charset val="161"/>
      </rPr>
      <t> </t>
    </r>
  </si>
  <si>
    <r>
      <t>123.</t>
    </r>
    <r>
      <rPr>
        <sz val="7"/>
        <color theme="1"/>
        <rFont val="Times New Roman"/>
        <family val="1"/>
        <charset val="161"/>
      </rPr>
      <t xml:space="preserve">      </t>
    </r>
    <r>
      <rPr>
        <sz val="12"/>
        <color theme="1"/>
        <rFont val="Times New Roman"/>
        <family val="1"/>
        <charset val="161"/>
      </rPr>
      <t> </t>
    </r>
  </si>
  <si>
    <r>
      <t>124.</t>
    </r>
    <r>
      <rPr>
        <sz val="7"/>
        <color theme="1"/>
        <rFont val="Times New Roman"/>
        <family val="1"/>
        <charset val="161"/>
      </rPr>
      <t xml:space="preserve">      </t>
    </r>
    <r>
      <rPr>
        <sz val="12"/>
        <color theme="1"/>
        <rFont val="Times New Roman"/>
        <family val="1"/>
        <charset val="161"/>
      </rPr>
      <t> </t>
    </r>
  </si>
  <si>
    <r>
      <t>125.</t>
    </r>
    <r>
      <rPr>
        <sz val="7"/>
        <color theme="1"/>
        <rFont val="Times New Roman"/>
        <family val="1"/>
        <charset val="161"/>
      </rPr>
      <t xml:space="preserve">      </t>
    </r>
    <r>
      <rPr>
        <sz val="12"/>
        <color theme="1"/>
        <rFont val="Times New Roman"/>
        <family val="1"/>
        <charset val="161"/>
      </rPr>
      <t> </t>
    </r>
  </si>
  <si>
    <r>
      <t>126.</t>
    </r>
    <r>
      <rPr>
        <sz val="7"/>
        <color theme="1"/>
        <rFont val="Times New Roman"/>
        <family val="1"/>
        <charset val="161"/>
      </rPr>
      <t xml:space="preserve">      </t>
    </r>
    <r>
      <rPr>
        <sz val="12"/>
        <color theme="1"/>
        <rFont val="Times New Roman"/>
        <family val="1"/>
        <charset val="161"/>
      </rPr>
      <t> </t>
    </r>
  </si>
  <si>
    <r>
      <t>127.</t>
    </r>
    <r>
      <rPr>
        <sz val="7"/>
        <color theme="1"/>
        <rFont val="Times New Roman"/>
        <family val="1"/>
        <charset val="161"/>
      </rPr>
      <t xml:space="preserve">      </t>
    </r>
    <r>
      <rPr>
        <sz val="12"/>
        <color theme="1"/>
        <rFont val="Times New Roman"/>
        <family val="1"/>
        <charset val="161"/>
      </rPr>
      <t> </t>
    </r>
  </si>
  <si>
    <r>
      <t>128.</t>
    </r>
    <r>
      <rPr>
        <sz val="7"/>
        <color theme="1"/>
        <rFont val="Times New Roman"/>
        <family val="1"/>
        <charset val="161"/>
      </rPr>
      <t xml:space="preserve">      </t>
    </r>
    <r>
      <rPr>
        <sz val="12"/>
        <color theme="1"/>
        <rFont val="Times New Roman"/>
        <family val="1"/>
        <charset val="161"/>
      </rPr>
      <t> </t>
    </r>
  </si>
  <si>
    <r>
      <t>129.</t>
    </r>
    <r>
      <rPr>
        <sz val="7"/>
        <color theme="1"/>
        <rFont val="Times New Roman"/>
        <family val="1"/>
        <charset val="161"/>
      </rPr>
      <t xml:space="preserve">      </t>
    </r>
    <r>
      <rPr>
        <sz val="12"/>
        <color theme="1"/>
        <rFont val="Times New Roman"/>
        <family val="1"/>
        <charset val="161"/>
      </rPr>
      <t> </t>
    </r>
  </si>
  <si>
    <t>Τα δοχεία που χρησιμοποιούνται για τη μεταφορά τροφίμων είναι σχεδιασμένα και κατασκευασμένα έτσι ώστε να μπορούν να καθαρίζονται ή/και να απολυμαίνονται κατάλληλα.</t>
  </si>
  <si>
    <r>
      <t>130.</t>
    </r>
    <r>
      <rPr>
        <sz val="7"/>
        <color theme="1"/>
        <rFont val="Times New Roman"/>
        <family val="1"/>
        <charset val="161"/>
      </rPr>
      <t xml:space="preserve">      </t>
    </r>
    <r>
      <rPr>
        <sz val="12"/>
        <color theme="1"/>
        <rFont val="Times New Roman"/>
        <family val="1"/>
        <charset val="161"/>
      </rPr>
      <t> </t>
    </r>
  </si>
  <si>
    <t>Τα τρόφιμα τοποθετούνται μέσα στα βυτία των οχημάτων ή/και στα δοχεία και προστατεύονται κατά τρόπον ώστε να ελαχιστοποιείται ο κίνδυνος μόλυνσης.</t>
  </si>
  <si>
    <r>
      <t>131.</t>
    </r>
    <r>
      <rPr>
        <sz val="7"/>
        <color theme="1"/>
        <rFont val="Times New Roman"/>
        <family val="1"/>
        <charset val="161"/>
      </rPr>
      <t xml:space="preserve">      </t>
    </r>
    <r>
      <rPr>
        <sz val="12"/>
        <color theme="1"/>
        <rFont val="Times New Roman"/>
        <family val="1"/>
        <charset val="161"/>
      </rPr>
      <t> </t>
    </r>
  </si>
  <si>
    <r>
      <t>132.</t>
    </r>
    <r>
      <rPr>
        <sz val="7"/>
        <color theme="1"/>
        <rFont val="Times New Roman"/>
        <family val="1"/>
        <charset val="161"/>
      </rPr>
      <t xml:space="preserve">      </t>
    </r>
    <r>
      <rPr>
        <sz val="12"/>
        <color theme="1"/>
        <rFont val="Times New Roman"/>
        <family val="1"/>
        <charset val="161"/>
      </rPr>
      <t> </t>
    </r>
  </si>
  <si>
    <r>
      <t>133.</t>
    </r>
    <r>
      <rPr>
        <sz val="7"/>
        <color theme="1"/>
        <rFont val="Times New Roman"/>
        <family val="1"/>
        <charset val="161"/>
      </rPr>
      <t xml:space="preserve">      </t>
    </r>
    <r>
      <rPr>
        <sz val="12"/>
        <color theme="1"/>
        <rFont val="Times New Roman"/>
        <family val="1"/>
        <charset val="161"/>
      </rPr>
      <t> </t>
    </r>
  </si>
  <si>
    <r>
      <t>134.</t>
    </r>
    <r>
      <rPr>
        <sz val="7"/>
        <color theme="1"/>
        <rFont val="Times New Roman"/>
        <family val="1"/>
        <charset val="161"/>
      </rPr>
      <t xml:space="preserve">      </t>
    </r>
    <r>
      <rPr>
        <sz val="12"/>
        <color theme="1"/>
        <rFont val="Times New Roman"/>
        <family val="1"/>
        <charset val="161"/>
      </rPr>
      <t> </t>
    </r>
  </si>
  <si>
    <r>
      <t>135.</t>
    </r>
    <r>
      <rPr>
        <sz val="7"/>
        <color theme="1"/>
        <rFont val="Times New Roman"/>
        <family val="1"/>
        <charset val="161"/>
      </rPr>
      <t xml:space="preserve">      </t>
    </r>
    <r>
      <rPr>
        <sz val="12"/>
        <color theme="1"/>
        <rFont val="Times New Roman"/>
        <family val="1"/>
        <charset val="161"/>
      </rPr>
      <t> </t>
    </r>
  </si>
  <si>
    <r>
      <t>136.</t>
    </r>
    <r>
      <rPr>
        <sz val="7"/>
        <color theme="1"/>
        <rFont val="Times New Roman"/>
        <family val="1"/>
        <charset val="161"/>
      </rPr>
      <t xml:space="preserve">      </t>
    </r>
    <r>
      <rPr>
        <sz val="12"/>
        <color theme="1"/>
        <rFont val="Times New Roman"/>
        <family val="1"/>
        <charset val="161"/>
      </rPr>
      <t> </t>
    </r>
  </si>
  <si>
    <r>
      <t>137.</t>
    </r>
    <r>
      <rPr>
        <sz val="7"/>
        <color theme="1"/>
        <rFont val="Times New Roman"/>
        <family val="1"/>
        <charset val="161"/>
      </rPr>
      <t xml:space="preserve">      </t>
    </r>
    <r>
      <rPr>
        <sz val="12"/>
        <color theme="1"/>
        <rFont val="Times New Roman"/>
        <family val="1"/>
        <charset val="161"/>
      </rPr>
      <t> </t>
    </r>
  </si>
  <si>
    <r>
      <t>138.</t>
    </r>
    <r>
      <rPr>
        <sz val="7"/>
        <color theme="1"/>
        <rFont val="Times New Roman"/>
        <family val="1"/>
        <charset val="161"/>
      </rPr>
      <t xml:space="preserve">      </t>
    </r>
    <r>
      <rPr>
        <sz val="12"/>
        <color theme="1"/>
        <rFont val="Times New Roman"/>
        <family val="1"/>
        <charset val="161"/>
      </rPr>
      <t> </t>
    </r>
  </si>
  <si>
    <t>Υπάρχει πρόγραμμα  για τη συντήρηση των  χώρων και του εξοπλισμού και ακολουθείται.</t>
  </si>
  <si>
    <r>
      <t>139.</t>
    </r>
    <r>
      <rPr>
        <sz val="7"/>
        <color theme="1"/>
        <rFont val="Times New Roman"/>
        <family val="1"/>
        <charset val="161"/>
      </rPr>
      <t xml:space="preserve">      </t>
    </r>
    <r>
      <rPr>
        <sz val="12"/>
        <color theme="1"/>
        <rFont val="Times New Roman"/>
        <family val="1"/>
        <charset val="161"/>
      </rPr>
      <t> </t>
    </r>
  </si>
  <si>
    <r>
      <t>140.</t>
    </r>
    <r>
      <rPr>
        <sz val="7"/>
        <color theme="1"/>
        <rFont val="Times New Roman"/>
        <family val="1"/>
        <charset val="161"/>
      </rPr>
      <t xml:space="preserve">      </t>
    </r>
    <r>
      <rPr>
        <sz val="12"/>
        <color theme="1"/>
        <rFont val="Times New Roman"/>
        <family val="1"/>
        <charset val="161"/>
      </rPr>
      <t> </t>
    </r>
  </si>
  <si>
    <r>
      <t>141.</t>
    </r>
    <r>
      <rPr>
        <sz val="7"/>
        <color theme="1"/>
        <rFont val="Times New Roman"/>
        <family val="1"/>
        <charset val="161"/>
      </rPr>
      <t xml:space="preserve">      </t>
    </r>
    <r>
      <rPr>
        <sz val="12"/>
        <color theme="1"/>
        <rFont val="Times New Roman"/>
        <family val="1"/>
        <charset val="161"/>
      </rPr>
      <t> </t>
    </r>
  </si>
  <si>
    <r>
      <t>142.</t>
    </r>
    <r>
      <rPr>
        <sz val="7"/>
        <color theme="1"/>
        <rFont val="Times New Roman"/>
        <family val="1"/>
        <charset val="161"/>
      </rPr>
      <t xml:space="preserve">      </t>
    </r>
    <r>
      <rPr>
        <sz val="12"/>
        <color theme="1"/>
        <rFont val="Times New Roman"/>
        <family val="1"/>
        <charset val="161"/>
      </rPr>
      <t> </t>
    </r>
  </si>
  <si>
    <r>
      <t>143.</t>
    </r>
    <r>
      <rPr>
        <sz val="7"/>
        <color theme="1"/>
        <rFont val="Times New Roman"/>
        <family val="1"/>
        <charset val="161"/>
      </rPr>
      <t xml:space="preserve">      </t>
    </r>
    <r>
      <rPr>
        <sz val="12"/>
        <color theme="1"/>
        <rFont val="Times New Roman"/>
        <family val="1"/>
        <charset val="161"/>
      </rPr>
      <t> </t>
    </r>
  </si>
  <si>
    <r>
      <t>9.</t>
    </r>
    <r>
      <rPr>
        <b/>
        <sz val="7"/>
        <color theme="1"/>
        <rFont val="Times New Roman"/>
        <family val="1"/>
        <charset val="161"/>
      </rPr>
      <t xml:space="preserve">      </t>
    </r>
    <r>
      <rPr>
        <b/>
        <sz val="12"/>
        <color theme="1"/>
        <rFont val="Times New Roman"/>
        <family val="1"/>
        <charset val="161"/>
      </rPr>
      <t xml:space="preserve">ΛΟΙΠΟΙ ΧΩΡΟΙ  </t>
    </r>
  </si>
  <si>
    <t>9.1.ΑΠΟΔΥΤΗΡΙΑ /ΤΟΥΑΛΕΤΕΣ</t>
  </si>
  <si>
    <t>Σαφής διαχωρισμός καθαρής και ακάθαρτης περιοχής</t>
  </si>
  <si>
    <t>Ξεχωριστά αποδυτήρια για την καθαρή και ακάθαρτη περιοχή. Τα αποδυτήρια της καθαρής καταλήγουν στην καθαρή περιοχή. Χωριστή φύλαξη ρούχων εργασίας- πολιτικών ρούχων. Υγειονομικός σχεδιασμός.</t>
  </si>
  <si>
    <t>Υπάρχει διαθέσιμος προστατευτικός ιματισμός για το σύνολο του προσωπικού.</t>
  </si>
  <si>
    <t>Παροχή ζεστού κρύου νερού</t>
  </si>
  <si>
    <t>9.2.ΒΟΗΘΗΤΙΚΟΙ ΧΩΡΟΙ</t>
  </si>
  <si>
    <t>ΣΥΝΟΛΟ ΚΕΦΑΛΑΙΟΥ 9</t>
  </si>
  <si>
    <r>
      <t>10.</t>
    </r>
    <r>
      <rPr>
        <b/>
        <sz val="7"/>
        <color theme="1"/>
        <rFont val="Times New Roman"/>
        <family val="1"/>
        <charset val="161"/>
      </rPr>
      <t xml:space="preserve">  </t>
    </r>
    <r>
      <rPr>
        <b/>
        <sz val="12"/>
        <color theme="1"/>
        <rFont val="Times New Roman"/>
        <family val="1"/>
        <charset val="161"/>
      </rPr>
      <t>ΧΕΙΡΙΣΜΟΣ  Ζ.Υ.Π - ΑΠΟΒΛΗΤΩΝ</t>
    </r>
  </si>
  <si>
    <r>
      <t>10.1.</t>
    </r>
    <r>
      <rPr>
        <b/>
        <sz val="7"/>
        <color theme="1"/>
        <rFont val="Times New Roman"/>
        <family val="1"/>
        <charset val="161"/>
      </rPr>
      <t xml:space="preserve">      </t>
    </r>
    <r>
      <rPr>
        <b/>
        <sz val="12"/>
        <color theme="1"/>
        <rFont val="Times New Roman"/>
        <family val="1"/>
        <charset val="161"/>
      </rPr>
      <t>ΧΕΙΡΙΣΜΟΣ  Ζ.Υ.Π</t>
    </r>
  </si>
  <si>
    <r>
      <t>10.2.</t>
    </r>
    <r>
      <rPr>
        <b/>
        <sz val="7"/>
        <color theme="1"/>
        <rFont val="Times New Roman"/>
        <family val="1"/>
        <charset val="161"/>
      </rPr>
      <t xml:space="preserve">      </t>
    </r>
    <r>
      <rPr>
        <b/>
        <sz val="12"/>
        <color theme="1"/>
        <rFont val="Times New Roman"/>
        <family val="1"/>
        <charset val="161"/>
      </rPr>
      <t>ΧΕΙΡΙΣΜΟΣ  ΑΠΟΒΛΗΤΩΝ</t>
    </r>
  </si>
  <si>
    <t>ΣΥΝΟΛΟ ΚΕΦΑΛΑΙΟΥ 10</t>
  </si>
  <si>
    <r>
      <t>-</t>
    </r>
    <r>
      <rPr>
        <sz val="7"/>
        <color theme="1"/>
        <rFont val="Times New Roman"/>
        <family val="1"/>
        <charset val="161"/>
      </rPr>
      <t xml:space="preserve">       </t>
    </r>
    <r>
      <rPr>
        <b/>
        <sz val="12"/>
        <color theme="1"/>
        <rFont val="Times New Roman"/>
        <family val="1"/>
        <charset val="161"/>
      </rPr>
      <t>ΥΨΗΛΟΣ ΚΙΝΔΥΝΟΣ</t>
    </r>
    <r>
      <rPr>
        <sz val="12"/>
        <color theme="1"/>
        <rFont val="Times New Roman"/>
        <family val="1"/>
        <charset val="161"/>
      </rPr>
      <t>:  από τα 10 κεφάλαια τουλάχιστον 3 κεφάλαια χαμηλής συμμόρφωσης  (≥30%) και οποιοσδήποτε συνδυασμός κεφαλαίων με υψηλή και μέση συμμόρφωση.</t>
    </r>
  </si>
  <si>
    <r>
      <t>-</t>
    </r>
    <r>
      <rPr>
        <sz val="7"/>
        <color theme="1"/>
        <rFont val="Times New Roman"/>
        <family val="1"/>
        <charset val="161"/>
      </rPr>
      <t xml:space="preserve">       </t>
    </r>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10 κεφάλαια 3 ή περισσότερα κεφάλαια  (≥30%) μέσης συμμόρφωσης και τα υπόλοιπα κεφάλαια υψηλής συμμόρφωσης </t>
    </r>
    <r>
      <rPr>
        <b/>
        <sz val="12"/>
        <color theme="1"/>
        <rFont val="Times New Roman"/>
        <family val="1"/>
        <charset val="161"/>
      </rPr>
      <t>ή</t>
    </r>
  </si>
  <si>
    <r>
      <t>β.</t>
    </r>
    <r>
      <rPr>
        <sz val="12"/>
        <color theme="1"/>
        <rFont val="Times New Roman"/>
        <family val="1"/>
        <charset val="161"/>
      </rPr>
      <t xml:space="preserve">  από τα 10 κεφάλαια μέχρι 2 κεφάλαια (≤20%)  χαμηλής συμμόρφωσης και οποιοσδήποτε συνδυασμός κεφαλαίων με υψηλή και μέση συμμόρφωση</t>
    </r>
  </si>
  <si>
    <r>
      <rPr>
        <sz val="7"/>
        <color theme="1"/>
        <rFont val="Times New Roman"/>
        <family val="1"/>
        <charset val="161"/>
      </rPr>
      <t xml:space="preserve"> - </t>
    </r>
    <r>
      <rPr>
        <b/>
        <sz val="12"/>
        <color theme="1"/>
        <rFont val="Times New Roman"/>
        <family val="1"/>
        <charset val="161"/>
      </rPr>
      <t>ΧΑΜΗΛΟΣ ΚΙΝΔΥΝΟΣ</t>
    </r>
    <r>
      <rPr>
        <sz val="12"/>
        <color theme="1"/>
        <rFont val="Times New Roman"/>
        <family val="1"/>
        <charset val="161"/>
      </rPr>
      <t>: από τα 10 κεφάλαια  μέχρι 2 κεφάλαια  (&lt;30%)  μέσης συμμόρφωσης  και κανένα χαμηλής  συμμόρφωσης</t>
    </r>
  </si>
  <si>
    <t xml:space="preserve">Οι επανέλεγχοι συνεχίζονται έως ότου διορθωθούν τα κρίσιμα ευρήματα. Μόλις η κρίσιμη μη συμμόρφωση διορθωθεί, η κατηγορία της εγκατάστασης θα αξιολογηθεί σύμφωνα με τα αποτελέσματα όλων των κεφαλαίων.    </t>
  </si>
  <si>
    <t>ΕΝΤΥΠΟ ΕΠΙΘΕΩΡΗΣΗΣ ΚΕΝΤΡΟΥ ΑΠΟΣΤΟΛΗΣ - ΚΑΘΑΡΙΣΜΟΥ – ΑΠΟΚΕΛΥΦΩΣΗΣ ΖΩΝΤΩΝ ΔΙΘΥΡΩΝ ΜΑΛΑΚΙΩΝ/ΕΧΙΝΟΔΕΡΜΩΝ</t>
  </si>
  <si>
    <t>Κέντρο Αποστολής :</t>
  </si>
  <si>
    <t xml:space="preserve">Κέντρο Καθαρισμού </t>
  </si>
  <si>
    <t>Τύπος Συστήματος Καθαρισμού:</t>
  </si>
  <si>
    <t>Εργαστήριο Αποκελύφωσης</t>
  </si>
  <si>
    <t>Τρόπος Διαλογής(με το χέρι ή μηχανικά)</t>
  </si>
  <si>
    <t>Συνολική δυναμικότητα ανά έτος, ανά δραστηριότητα:</t>
  </si>
  <si>
    <t>Είδη Ζώντων Δίθυρων Μαλακίων, Εχινοδέρμα, Θαλάσσια Γαστερόποδα:</t>
  </si>
  <si>
    <t xml:space="preserve">Αριθμός δεξαμενών </t>
  </si>
  <si>
    <r>
      <t>1.</t>
    </r>
    <r>
      <rPr>
        <b/>
        <sz val="7"/>
        <color theme="1"/>
        <rFont val="Times New Roman"/>
        <family val="1"/>
        <charset val="161"/>
      </rPr>
      <t xml:space="preserve">      </t>
    </r>
    <r>
      <rPr>
        <b/>
        <sz val="12"/>
        <color theme="1"/>
        <rFont val="Times New Roman"/>
        <family val="1"/>
        <charset val="161"/>
      </rPr>
      <t xml:space="preserve">ΠΕΡΙΒΑΛΛΟΝ ΧΩΡΟΣ ΕΓΚΑΤΑΣΤΑΣΕΩΝ  </t>
    </r>
  </si>
  <si>
    <t>Δεν κατακλύζεται από τη συνήθη πλημμυρίδα ή από ροές υδάτων από γειτονικές περιοχές</t>
  </si>
  <si>
    <t>Επάρκεια χώρου:1) άνεση ελιγμών αυτοκινήτων (μεταφοράς ΖΔΜ, απορριμμάτων, προσωπικού)</t>
  </si>
  <si>
    <r>
      <t>2.</t>
    </r>
    <r>
      <rPr>
        <b/>
        <sz val="7"/>
        <color theme="1"/>
        <rFont val="Times New Roman"/>
        <family val="1"/>
        <charset val="161"/>
      </rPr>
      <t xml:space="preserve">      </t>
    </r>
    <r>
      <rPr>
        <b/>
        <sz val="12"/>
        <color theme="1"/>
        <rFont val="Times New Roman"/>
        <family val="1"/>
        <charset val="161"/>
      </rPr>
      <t xml:space="preserve">ΧΩΡΟΣ ΔΡΑΣΤΗΡΙΟΤΗΤΩΝ  </t>
    </r>
  </si>
  <si>
    <t>Διακριτοί χώροι παραλαβής ΖΔΜ</t>
  </si>
  <si>
    <t>Οι επιφάνειες με τις οποίες έρχονται σε επαφή τα ΖΔΜ είναι από κατάλληλο, ανθεκτικό στη διάβρωση υλικό, το οποίο είναι λείο και καθαρίζεται εύκολα. Οι επιστρώσεις των επιφανειών είναι ανθεκτικές και μη τοξικές.</t>
  </si>
  <si>
    <t>Ο εξοπλισμός και τα υλικά που χρησιμοποιούνται για τις εργασίες επί των ΖΔΜ είναι κατασκευασμένα από ανθεκτικό στη διάβρωση υλικό που να καθαρίζεται και να απολυμαίνεται εύκολα.</t>
  </si>
  <si>
    <t>Οι δεξαμενές και τα δοχεία αποθήκευσης νερού είναι κατασκευασμένες έτσι, ώστε να είναι δυνατή η πλήρης αποστράγγιση του νερού και οι τυχόν αγωγοί άντλησης νερού βρίσκονται σε θέση τέτοια, ώστε να αποφεύγεται ο κίνδυνος μόλυνσης του αντλούμενου νερού.</t>
  </si>
  <si>
    <t>Α. Κέντρο Καθαρισμού</t>
  </si>
  <si>
    <t>Ο αριθμός των δεξαμενών είναι ικανοποιητικός. Οι δεξαμενές καθαρισμού είναι κατάλληλες για τον όγκο και το είδος των ΖΔΜ που υποβάλλονται σε καθαρισμό</t>
  </si>
  <si>
    <t>Οι δεξαμενές επισημαίνονται ατομικά και ο τρόπος επισήμανσης των δεξαμενών είναι ικανοποιητικός</t>
  </si>
  <si>
    <t>Η ροή του νερού είναι ομοιόμορφη σε όλο το σύστημα και δεν υπάρχουν «νεκρά» σημεία</t>
  </si>
  <si>
    <t>Τα πεπτικά απορρίμματα δεν πέφτουν πάνω στα ΖΔΜ και  δεν προκαλούν διαταραχή του ιζήματος</t>
  </si>
  <si>
    <t xml:space="preserve">Τα τελάρα / δίσκοι όπου τοποθετούνται τα ΖΔΜ, είναι κατασκευασμένα από κατάλληλο υλικό και απέχουν από τη βάση της δεξαμενής
Το βάθος δίσκου είναι κατάλληλο (ανάλογα με το είδος ΖΔΜ, 3 εκ. κυδώνια 8 εκ. μύδια) 
Ο αριθμός στρωμάτων  είναι ο προβλεπόμενος σύμφωνα με τον τύπο του συστήματος
</t>
  </si>
  <si>
    <t>Πριν αρχίσει ο καθαρισμός, τα ΖΔΜ καθαρίζονται από τη λάσπη και από τις συσσωρευμένες ξένες ουσίες με καθαρό νερό</t>
  </si>
  <si>
    <t>Κάθε δεξαμενή καθαρισμού περιέχει παρτίδα/ες ΖΔΜ του ίδιου είδους και η διάρκεια της επεξεργασίας αντιστοιχεί στο χρόνο που απαιτείται για την παρτίδα με τη μεγαλύτερη διάρκεια καθαρισμού</t>
  </si>
  <si>
    <t>Στις δεξαμενές καθαρισμού δεν διατηρείται κανένα είδος καρκινοειδών, ψαριών ή άλλου θαλάσσιου ζώου</t>
  </si>
  <si>
    <t>Τα ΖΔΜ εμβαπτίζονται/βυθίζονται πλήρως στις δεξαμενές και η πλήρωση των δεξαμενών είναι η προβλεπόμενη βάσει του τύπου συστήματος</t>
  </si>
  <si>
    <t>Τα ΖΔΜ εμφανίζονται δραστήρια (εμφανίζουν διηθητική δραστηριότητα)</t>
  </si>
  <si>
    <t>Η διάρκεια του κύκλου καθαρισμού είναι σύμφωνη με τις οδηγίες του χρησιμοποιούμενου συστήματος καθαρισμού. Καταγράφεται η ημέρα και η ώρα έναρξης και λήξης του κύκλου καθαρισμού</t>
  </si>
  <si>
    <t>Με την ολοκλήρωση της διαδικασίας της εξυγίανσης, οι δίσκοι/τελάρα απομακρύνονται πρώτα και μετά απομακρύνεται το νερό</t>
  </si>
  <si>
    <t>Μετά την απομάκρυνσή τους από τις δεξαμενές καθαρισμού τα ΖΔΜ ξεπλένονται με πόσιμο νερό</t>
  </si>
  <si>
    <t xml:space="preserve">Με την ολοκλήρωση της διαδικασίας της εξυγίανσης, ο πυθμένας των δεξαμενών καθαρίζεται επιμελώς  </t>
  </si>
  <si>
    <t>Υπάρχει διαδικασία καθαρισμού των δεξαμενών η οποία ακολουθείται</t>
  </si>
  <si>
    <t xml:space="preserve">Β. Κέντρο Αποστολής </t>
  </si>
  <si>
    <t>Ο  χειρισμός των ΖΔΜ, και ιδίως το φινίρισμα, η ταξινόμηση κατά μέγεθος και η πρώτη και δεύτερη συσκευασία, δεν προκαλούν μόλυνση του προϊόντος και δεν επηρεάζουν τη βιωσιμότητά τους</t>
  </si>
  <si>
    <t>Τα κελύφη των ΖΔΜ πλένονται καλά με καθαρό νερό</t>
  </si>
  <si>
    <t>Γ. Εργαστήριο Αποκελύφωσης</t>
  </si>
  <si>
    <t xml:space="preserve">Η αφαίρεση του οστράκου πραγματοποιείται υπό συνθήκες υγιεινής, ώστε να αποφεύγεται η μόλυνση του προϊόντος. 
Εάν οι εργασίες αυτές πραγματοποιούνται με το χέρι, το προσωπικό δίνει ιδιαίτερη προσοχή στο πλύσιμο των χεριών.
</t>
  </si>
  <si>
    <r>
      <t>4.</t>
    </r>
    <r>
      <rPr>
        <b/>
        <sz val="7"/>
        <color theme="1"/>
        <rFont val="Times New Roman"/>
        <family val="1"/>
        <charset val="161"/>
      </rPr>
      <t xml:space="preserve">      </t>
    </r>
    <r>
      <rPr>
        <b/>
        <sz val="12"/>
        <color theme="1"/>
        <rFont val="Times New Roman"/>
        <family val="1"/>
        <charset val="161"/>
      </rPr>
      <t>ΥΓΕΙΟΝΟΜΙΚΕΣ ΠΡΟΔΙΑΓΡΑΦΕΣ ΓΙΑ ΤΑ ΖΔΜ</t>
    </r>
  </si>
  <si>
    <t>Στην εγκατάσταση εισάγονται μόνο ΖΔΜ κατάλληλα για ανθρώπινη κατανάλωση.</t>
  </si>
  <si>
    <t xml:space="preserve">Υπάρχει διαδικασία για την οργανοληπτική εξέταση των ΖΔΜ (οργανοληπτικά χαρακτηριστικά που να μαρτυρούν τη φρεσκάδα και τη βιωσιμότητά τους, κελύφη χωρίς ακαθαρσίες, αντιδρούν δεόντως στην επίκρουση και να περιέχουν φυσιολογικές ποσότητες ενδοθυρικού υγρού).
Η διαδικασία ακολουθείται
</t>
  </si>
  <si>
    <t>Υπάρχει διαδικασία που εξασφαλίζει ότι δεν χειρίζονται  ΖΔΜ εάν περιέχουν θαλάσσιες βιοτοξίνες σε συνολικές ποσότητες που υπερβαίνουν τα νομοθετικά όρια . Η διαδικασία ακολουθείται.</t>
  </si>
  <si>
    <t>Υπάρχει διαδικασία που εξασφαλίζει ότι την τήρηση των μικροβιολογικών κριτηρίων για τα  ΖΔΜ της που θεσπίζονται σύμφωνα με τον κανονισμό 2073/2005 . Η διαδικασία ακολουθείται.</t>
  </si>
  <si>
    <r>
      <t>5.</t>
    </r>
    <r>
      <rPr>
        <b/>
        <sz val="7"/>
        <color theme="1"/>
        <rFont val="Times New Roman"/>
        <family val="1"/>
        <charset val="161"/>
      </rPr>
      <t xml:space="preserve">      </t>
    </r>
    <r>
      <rPr>
        <b/>
        <sz val="12"/>
        <color theme="1"/>
        <rFont val="Times New Roman"/>
        <family val="1"/>
        <charset val="161"/>
      </rPr>
      <t>ΑΠΟΘΗΚΕΥΣΗ ΤΩΝ ΖΔΜ</t>
    </r>
  </si>
  <si>
    <t xml:space="preserve">Α. Σχεδιασμός και διαμόρφωση χώρων – Εξοπλισμός θαλάμων αποθήκευσης </t>
  </si>
  <si>
    <t>Καταγραφικό σύστημα παρακολούθησης θερμοκρασίας των θαλάμων αποθήκευσης</t>
  </si>
  <si>
    <t>Συναγερμός σε περίπτωση αύξησης της θερμοκρασίας στους θαλάμους αποθήκευσης</t>
  </si>
  <si>
    <t>Τα ΖΔΜ διατηρούνται σε θερμοκρασία και κατά τρόπο που δεν επιδρά αρνητικά στην ασφάλεια των τροφίμων ή στη βιωσιμότητά τους.</t>
  </si>
  <si>
    <t>Οι θάλαμοι αποθήκευσης είναι σε καλή κατάσταση.</t>
  </si>
  <si>
    <t>Υπάρχει πρόγραμμα  για τη συντήρηση των θαλάμων αποθήκευσης και ακολουθείται.</t>
  </si>
  <si>
    <t>Υπάρχει διαδικασία που εξασφαλίζει ότι τα ΖΔΜ προέρχονται από κατηγοριοποιημένη Περιοχή Παραγωγής. Η διαδικασία ακολουθείται</t>
  </si>
  <si>
    <t>Καταγράφονται όλα τα προϊόντα που εισέρχονται στην εγκατάσταση και τα έντυπα καταγραφής είναι διαθέσιμα</t>
  </si>
  <si>
    <t>Υπάρχει καταγραφή όλων των προϊόντων που αποστέλλονται από την επιχείρηση και δυνατότητα σύνδεσης  με την πρώτη ύλη και τον τελικό παραλήπτη.</t>
  </si>
  <si>
    <t xml:space="preserve">Κέντρο Καθαρισμού: Κάθε συσκευασία που περιέχει καθαρισμένα ΖΔΜ που
αποστέλλονται σε κέντρο αποστολής  φέρει ετικέτα που βεβαιώνει ότι όλα τα μαλάκια έχουν καθαριστεί
</t>
  </si>
  <si>
    <t>Το σήμα αναγνώρισης, ανάλογα με τον τρόπο παρουσίασης των διαφόρων προϊόντων, είναι τυπωμένο σε ετικέτα που τοποθετείται στο προϊόν, στην πρώτη ή στη δεύτερη συσκευασία.</t>
  </si>
  <si>
    <t>Η ετικέτα, συμπεριλαμβανομένου του αναγνωριστικού σήματος είναι αδιάβροχη</t>
  </si>
  <si>
    <t xml:space="preserve">Α. Αποστολή  ΖΔΜ </t>
  </si>
  <si>
    <t>Η φόρτωση των φορτηγών πραγματοποιείται  υπό συνθήκες υγιεινής, ώστε να αποφεύγεται η μόλυνση του προϊόντος.</t>
  </si>
  <si>
    <r>
      <t>8.</t>
    </r>
    <r>
      <rPr>
        <b/>
        <sz val="7"/>
        <color theme="1"/>
        <rFont val="Times New Roman"/>
        <family val="1"/>
        <charset val="161"/>
      </rPr>
      <t xml:space="preserve">      </t>
    </r>
    <r>
      <rPr>
        <b/>
        <sz val="12"/>
        <color theme="1"/>
        <rFont val="Times New Roman"/>
        <family val="1"/>
        <charset val="161"/>
      </rPr>
      <t>NΕΡΟ</t>
    </r>
  </si>
  <si>
    <t>Υπάρχει επαρκής παροχή νερού ( πόσιμο, καθαρό, καθαρό θαλάσσιο). Τηρείται αρχείο παραλαβής νερού (καθαρό, καθαρό θαλάσσιο νερό)</t>
  </si>
  <si>
    <t>Υπάρχουν επαρκείς εγκαταστάσεις και διαδικασίες για την παροχή και αποθήκευση  καθαρού νερού/ καθαρού θαλάσσιου νερού ώστε να εξασφαλίζεται ότι η χρήση αυτή δεν αποτελεί πηγή μόλυνσης για τα τρόφιμα</t>
  </si>
  <si>
    <r>
      <t>Κέντρο Καθαρισμού</t>
    </r>
    <r>
      <rPr>
        <sz val="12"/>
        <color theme="1"/>
        <rFont val="Times New Roman"/>
        <family val="1"/>
        <charset val="161"/>
      </rPr>
      <t>: Υπάρχει διαδικασία εξυγίανσης του νερού με σύστημα υπεριώδους ακτινοβολίας ή άλλο σύστημα.</t>
    </r>
  </si>
  <si>
    <r>
      <t>Κέντρο Καθαρισμού</t>
    </r>
    <r>
      <rPr>
        <sz val="12"/>
        <color theme="1"/>
        <rFont val="Times New Roman"/>
        <family val="1"/>
        <charset val="161"/>
      </rPr>
      <t>: Η λειτουργία της λάμπας UV υπεριώδους ακτινοβολίας ελέγχεται και καταγράφεται το σύνολο ωρών λειτουργίας της</t>
    </r>
  </si>
  <si>
    <r>
      <t>Κέντρο Καθαρισμού</t>
    </r>
    <r>
      <rPr>
        <sz val="12"/>
        <color theme="1"/>
        <rFont val="Times New Roman"/>
        <family val="1"/>
        <charset val="161"/>
      </rPr>
      <t>: Στην περίπτωση του τεχνητού θαλασσινού νερού που επαναχρησιμοποιείται,  10% του νερού από κάθε κύκλο καθαρισμού απορρίπτεται.</t>
    </r>
  </si>
  <si>
    <r>
      <rPr>
        <u/>
        <sz val="12"/>
        <color theme="1"/>
        <rFont val="Times New Roman"/>
        <family val="1"/>
        <charset val="161"/>
      </rPr>
      <t xml:space="preserve">Κέντρο Καθαρισμού: </t>
    </r>
    <r>
      <rPr>
        <sz val="12"/>
        <color theme="1"/>
        <rFont val="Times New Roman"/>
        <family val="1"/>
        <charset val="161"/>
      </rPr>
      <t xml:space="preserve">Υπάρχει διαδικασία καταγραφής των παρακάτω:
- Θερμοκρασία νερού στις δεξαμενές (5 - 20οC )
- Aλατότητα (20% -35%)
- Ταχύτητα ροής (προαιρετικά)
- Θολερότητα  (προαιρετικά)
- Διαλυμένο οξυγόνο (προαιρετικά) (&gt; 50% _5mg/l, συστήνεται 70%)   
Η διαδικασία ακολουθείται
</t>
    </r>
  </si>
  <si>
    <r>
      <t>Σημειώνεται ότι σε περίπτωση κατά την οποία τουλάχιστον μία παράμετρος από τις  51, 61, 62, 89, 111 και 112 είναι ίση με 72 διακόπτεται αμέσως η διαδικασία παραγωγής</t>
    </r>
    <r>
      <rPr>
        <sz val="12"/>
        <color theme="1"/>
        <rFont val="Times New Roman"/>
        <family val="1"/>
        <charset val="161"/>
      </rPr>
      <t xml:space="preserve">.  </t>
    </r>
  </si>
  <si>
    <t>Τα ζωικά υποπροϊόντα αποστέλλονται προς διαχείριση σε εγκεκριμένη μονάδα σύμφωνα με τον Κανονισμό 142/2011.</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</si>
  <si>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</si>
  <si>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Αποθηκεύονται προσωρινά σε ξεχωριστό χώρο από τα τρόφιμα μέχρι την αποστολή τους  (υπό συνθήκες ψύξης ή κατάψυξης ή και χωρίς αυτές αν τεκμηριώνεται η τελική διαχείριση εντός 24 ωρών από την παραγωγή τους).</t>
  </si>
  <si>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αποτέφρωση, λιπασματοποίηση, κλπ).</t>
  </si>
  <si>
    <t>Ύπαρξη αρχείου ημερήσιας  καταγραφής  παραγόμενων ΖΥΠ με ζυγολόγια, μητρώου αποστολών και εμπορικών εγγράφων του Κανονισμού 142/2011.</t>
  </si>
  <si>
    <t>Χώρος ειδικός για την απολύμανση των κάδων συλλογής υποπροϊόντων αν αυτή γίνεται στην εγκατάσταση.</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</si>
</sst>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b/>
      <sz val="10"/>
      <color theme="1"/>
      <name val="Times New Roman"/>
      <family val="1"/>
      <charset val="161"/>
    </font>
    <font>
      <u/>
      <sz val="12"/>
      <color theme="1"/>
      <name val="Times New Roman"/>
      <family val="1"/>
      <charset val="161"/>
    </font>
  </fonts>
  <fills count="11">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
      <patternFill patternType="solid">
        <fgColor theme="0"/>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rgb="FF000000"/>
      </top>
      <bottom/>
      <diagonal/>
    </border>
    <border>
      <left/>
      <right style="medium">
        <color rgb="FF000000"/>
      </right>
      <top style="medium">
        <color rgb="FF000000"/>
      </top>
      <bottom/>
      <diagonal/>
    </border>
    <border>
      <left style="double">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style="double">
        <color indexed="64"/>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rgb="FF000000"/>
      </left>
      <right/>
      <top style="thin">
        <color indexed="64"/>
      </top>
      <bottom/>
      <diagonal/>
    </border>
    <border>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double">
        <color indexed="64"/>
      </right>
      <top style="medium">
        <color rgb="FF000000"/>
      </top>
      <bottom/>
      <diagonal/>
    </border>
    <border>
      <left style="medium">
        <color rgb="FF000000"/>
      </left>
      <right style="double">
        <color indexed="64"/>
      </right>
      <top/>
      <bottom style="medium">
        <color rgb="FF000000"/>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s>
  <cellStyleXfs count="1">
    <xf numFmtId="0" fontId="0" fillId="0" borderId="0"/>
  </cellStyleXfs>
  <cellXfs count="216">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7" fillId="0" borderId="12" xfId="0" applyFont="1" applyBorder="1" applyAlignment="1">
      <alignment vertical="top" wrapText="1"/>
    </xf>
    <xf numFmtId="0" fontId="8" fillId="0" borderId="0" xfId="0" applyFont="1"/>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0" fillId="0" borderId="0" xfId="0" applyAlignment="1">
      <alignment wrapText="1"/>
    </xf>
    <xf numFmtId="0" fontId="7" fillId="0" borderId="13" xfId="0" applyFont="1" applyBorder="1" applyAlignment="1">
      <alignment vertical="top" wrapText="1"/>
    </xf>
    <xf numFmtId="0" fontId="7" fillId="0" borderId="7" xfId="0" applyFont="1" applyBorder="1" applyAlignment="1">
      <alignment vertical="top" wrapText="1"/>
    </xf>
    <xf numFmtId="0" fontId="0" fillId="0" borderId="4" xfId="0" applyBorder="1" applyAlignment="1">
      <alignment vertical="top" wrapText="1"/>
    </xf>
    <xf numFmtId="0" fontId="7" fillId="0" borderId="4" xfId="0" applyFont="1" applyBorder="1" applyAlignment="1">
      <alignment vertical="top" wrapText="1"/>
    </xf>
    <xf numFmtId="0" fontId="7" fillId="0" borderId="15" xfId="0" applyFont="1" applyBorder="1" applyAlignment="1">
      <alignment vertical="top" wrapText="1"/>
    </xf>
    <xf numFmtId="0" fontId="3" fillId="5" borderId="1" xfId="0" applyFont="1" applyFill="1" applyBorder="1" applyAlignment="1">
      <alignment horizontal="left" vertical="center" wrapText="1"/>
    </xf>
    <xf numFmtId="0" fontId="0" fillId="0" borderId="0" xfId="0"/>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vertical="top"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7" fillId="0" borderId="11" xfId="0" applyFont="1" applyBorder="1" applyAlignment="1">
      <alignment vertical="top" wrapText="1"/>
    </xf>
    <xf numFmtId="0" fontId="2" fillId="6" borderId="0" xfId="0" applyFont="1" applyFill="1" applyBorder="1" applyAlignment="1">
      <alignment vertical="top" wrapText="1"/>
    </xf>
    <xf numFmtId="0" fontId="6" fillId="0" borderId="0" xfId="0" applyFont="1" applyAlignment="1">
      <alignment horizontal="center"/>
    </xf>
    <xf numFmtId="0" fontId="0" fillId="0" borderId="0" xfId="0" applyAlignment="1"/>
    <xf numFmtId="0" fontId="2" fillId="0" borderId="1" xfId="0" applyFont="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top" wrapText="1"/>
    </xf>
    <xf numFmtId="0" fontId="2" fillId="0" borderId="1" xfId="0" applyFont="1" applyBorder="1" applyAlignment="1">
      <alignment vertical="top" wrapText="1"/>
    </xf>
    <xf numFmtId="0" fontId="3" fillId="8" borderId="50" xfId="0" applyFont="1" applyFill="1" applyBorder="1" applyAlignment="1">
      <alignment horizontal="right" vertical="top" wrapText="1"/>
    </xf>
    <xf numFmtId="0" fontId="3" fillId="8" borderId="50" xfId="0" applyFont="1" applyFill="1" applyBorder="1" applyAlignment="1">
      <alignment horizontal="right" vertical="center" wrapText="1"/>
    </xf>
    <xf numFmtId="0" fontId="0" fillId="0" borderId="0" xfId="0" applyFill="1" applyAlignment="1">
      <alignment horizontal="center" vertical="center"/>
    </xf>
    <xf numFmtId="0" fontId="3" fillId="0" borderId="55" xfId="0" applyFont="1" applyBorder="1" applyAlignment="1">
      <alignment vertical="top" wrapText="1"/>
    </xf>
    <xf numFmtId="0" fontId="12" fillId="0" borderId="1" xfId="0" applyFont="1" applyBorder="1" applyAlignment="1">
      <alignment vertical="center" wrapText="1"/>
    </xf>
    <xf numFmtId="0" fontId="3" fillId="7" borderId="53" xfId="0" applyFont="1" applyFill="1" applyBorder="1"/>
    <xf numFmtId="0" fontId="2" fillId="6" borderId="7" xfId="0" applyFont="1" applyFill="1" applyBorder="1" applyAlignment="1">
      <alignment vertical="top" wrapText="1"/>
    </xf>
    <xf numFmtId="0" fontId="2" fillId="7" borderId="53" xfId="0" applyFont="1" applyFill="1" applyBorder="1"/>
    <xf numFmtId="0" fontId="13" fillId="7" borderId="53" xfId="0" applyFont="1" applyFill="1" applyBorder="1" applyAlignment="1">
      <alignment horizontal="left" indent="5"/>
    </xf>
    <xf numFmtId="0" fontId="11" fillId="3" borderId="58" xfId="0" applyFont="1" applyFill="1" applyBorder="1" applyAlignment="1">
      <alignment wrapText="1"/>
    </xf>
    <xf numFmtId="0" fontId="11" fillId="3" borderId="61" xfId="0" applyFont="1" applyFill="1" applyBorder="1" applyAlignment="1">
      <alignment wrapText="1"/>
    </xf>
    <xf numFmtId="0" fontId="0" fillId="3" borderId="63" xfId="0" applyFill="1" applyBorder="1" applyAlignment="1">
      <alignment wrapText="1"/>
    </xf>
    <xf numFmtId="0" fontId="3" fillId="8" borderId="1" xfId="0" applyFont="1" applyFill="1" applyBorder="1" applyAlignment="1">
      <alignment vertical="top" wrapText="1"/>
    </xf>
    <xf numFmtId="0" fontId="2" fillId="10" borderId="0" xfId="0" applyFont="1" applyFill="1" applyBorder="1" applyAlignment="1">
      <alignment vertical="center" wrapText="1"/>
    </xf>
    <xf numFmtId="0" fontId="7" fillId="0" borderId="39" xfId="0" applyFont="1" applyBorder="1" applyAlignment="1">
      <alignment horizontal="left" vertical="center" wrapText="1"/>
    </xf>
    <xf numFmtId="0" fontId="3" fillId="4" borderId="1" xfId="0" applyFont="1" applyFill="1" applyBorder="1" applyAlignment="1">
      <alignment vertical="center" wrapText="1"/>
    </xf>
    <xf numFmtId="0" fontId="3" fillId="2" borderId="1" xfId="0" applyFont="1" applyFill="1" applyBorder="1" applyAlignment="1">
      <alignment vertical="center" wrapText="1"/>
    </xf>
    <xf numFmtId="0" fontId="2" fillId="0" borderId="8" xfId="0" applyFont="1" applyBorder="1" applyAlignment="1">
      <alignment vertical="center" wrapText="1"/>
    </xf>
    <xf numFmtId="0" fontId="3" fillId="0" borderId="1" xfId="0" applyFont="1" applyBorder="1" applyAlignment="1">
      <alignment vertical="center" wrapText="1"/>
    </xf>
    <xf numFmtId="0" fontId="21" fillId="0" borderId="1" xfId="0" applyFont="1" applyBorder="1" applyAlignment="1">
      <alignment vertical="center" wrapText="1"/>
    </xf>
    <xf numFmtId="0" fontId="2" fillId="2" borderId="1" xfId="0" applyFont="1" applyFill="1" applyBorder="1" applyAlignment="1">
      <alignment vertical="center" wrapText="1"/>
    </xf>
    <xf numFmtId="0" fontId="2" fillId="4" borderId="1" xfId="0" applyFont="1" applyFill="1" applyBorder="1" applyAlignment="1">
      <alignment vertical="center" wrapText="1"/>
    </xf>
    <xf numFmtId="0" fontId="5" fillId="0" borderId="1" xfId="0" applyFont="1" applyBorder="1" applyAlignment="1">
      <alignment vertical="center" wrapText="1"/>
    </xf>
    <xf numFmtId="0" fontId="2" fillId="0" borderId="0" xfId="0" applyFont="1" applyAlignment="1">
      <alignment vertical="center" wrapText="1"/>
    </xf>
    <xf numFmtId="0" fontId="12" fillId="0" borderId="0" xfId="0" applyFont="1" applyAlignment="1">
      <alignment vertical="center" wrapText="1"/>
    </xf>
    <xf numFmtId="0" fontId="3" fillId="8" borderId="1" xfId="0" applyFont="1" applyFill="1" applyBorder="1" applyAlignment="1">
      <alignment horizontal="center" vertical="center" wrapText="1"/>
    </xf>
    <xf numFmtId="0" fontId="3" fillId="8" borderId="50" xfId="0" applyFont="1" applyFill="1" applyBorder="1" applyAlignment="1">
      <alignment vertical="top" wrapText="1"/>
    </xf>
    <xf numFmtId="0" fontId="3" fillId="8" borderId="76" xfId="0" applyFont="1" applyFill="1" applyBorder="1" applyAlignment="1">
      <alignment vertical="top" wrapText="1"/>
    </xf>
    <xf numFmtId="0" fontId="2" fillId="8" borderId="1" xfId="0" applyFont="1" applyFill="1" applyBorder="1" applyAlignment="1">
      <alignment horizontal="left" vertical="top" wrapText="1"/>
    </xf>
    <xf numFmtId="0" fontId="3" fillId="8" borderId="1" xfId="0" applyFont="1" applyFill="1" applyBorder="1" applyAlignment="1">
      <alignment horizontal="left" vertical="center" wrapText="1"/>
    </xf>
    <xf numFmtId="0" fontId="2" fillId="8" borderId="8" xfId="0" applyFont="1" applyFill="1" applyBorder="1" applyAlignment="1">
      <alignment horizontal="left" vertical="top" wrapText="1"/>
    </xf>
    <xf numFmtId="0" fontId="3" fillId="8" borderId="57" xfId="0" applyFont="1" applyFill="1" applyBorder="1" applyAlignment="1">
      <alignment horizontal="right" vertical="center" wrapText="1"/>
    </xf>
    <xf numFmtId="0" fontId="0" fillId="8" borderId="0" xfId="0" applyFill="1" applyAlignment="1">
      <alignment horizontal="center" vertical="center"/>
    </xf>
    <xf numFmtId="0" fontId="3" fillId="8" borderId="57" xfId="0" applyFont="1" applyFill="1" applyBorder="1" applyAlignment="1">
      <alignment horizontal="right" vertical="top" wrapText="1"/>
    </xf>
    <xf numFmtId="0" fontId="0" fillId="0" borderId="0" xfId="0" applyFill="1" applyBorder="1"/>
    <xf numFmtId="0" fontId="1" fillId="0" borderId="0" xfId="0" applyFont="1" applyFill="1" applyBorder="1" applyAlignment="1">
      <alignment horizontal="right"/>
    </xf>
    <xf numFmtId="0" fontId="2" fillId="0" borderId="0" xfId="0" applyFont="1" applyFill="1" applyBorder="1" applyAlignment="1">
      <alignment horizontal="right"/>
    </xf>
    <xf numFmtId="0" fontId="2" fillId="0" borderId="6" xfId="0" applyFont="1" applyFill="1" applyBorder="1" applyAlignment="1">
      <alignment vertical="center" wrapText="1"/>
    </xf>
    <xf numFmtId="0" fontId="7" fillId="0" borderId="35" xfId="0" applyFont="1" applyBorder="1" applyAlignment="1">
      <alignment wrapText="1"/>
    </xf>
    <xf numFmtId="0" fontId="7" fillId="0" borderId="27" xfId="0" applyFont="1" applyBorder="1" applyAlignment="1">
      <alignment wrapText="1"/>
    </xf>
    <xf numFmtId="0" fontId="7" fillId="0" borderId="39" xfId="0" applyFont="1" applyBorder="1" applyAlignment="1">
      <alignment wrapText="1"/>
    </xf>
    <xf numFmtId="0" fontId="7" fillId="0" borderId="29" xfId="0" applyFont="1" applyBorder="1" applyAlignment="1">
      <alignment wrapText="1"/>
    </xf>
    <xf numFmtId="0" fontId="20" fillId="0" borderId="35" xfId="0" applyFont="1" applyBorder="1" applyAlignment="1">
      <alignment horizontal="center" vertical="top" wrapText="1"/>
    </xf>
    <xf numFmtId="0" fontId="20" fillId="0" borderId="31" xfId="0" applyFont="1" applyBorder="1" applyAlignment="1">
      <alignment horizontal="center" vertical="top" wrapText="1"/>
    </xf>
    <xf numFmtId="0" fontId="20" fillId="0" borderId="27" xfId="0" applyFont="1" applyBorder="1" applyAlignment="1">
      <alignment horizontal="center" vertical="top" wrapText="1"/>
    </xf>
    <xf numFmtId="0" fontId="20" fillId="0" borderId="39" xfId="0" applyFont="1" applyBorder="1" applyAlignment="1">
      <alignment horizontal="center" vertical="top" wrapText="1"/>
    </xf>
    <xf numFmtId="0" fontId="20" fillId="0" borderId="33" xfId="0" applyFont="1" applyBorder="1" applyAlignment="1">
      <alignment horizontal="center" vertical="top" wrapText="1"/>
    </xf>
    <xf numFmtId="0" fontId="20" fillId="0" borderId="29" xfId="0" applyFont="1" applyBorder="1" applyAlignment="1">
      <alignment horizontal="center" vertical="top" wrapText="1"/>
    </xf>
    <xf numFmtId="0" fontId="7" fillId="0" borderId="38" xfId="0" applyFont="1" applyBorder="1" applyAlignment="1">
      <alignment wrapText="1"/>
    </xf>
    <xf numFmtId="0" fontId="7" fillId="0" borderId="37" xfId="0" applyFont="1" applyBorder="1" applyAlignment="1">
      <alignment wrapText="1"/>
    </xf>
    <xf numFmtId="0" fontId="20" fillId="0" borderId="38" xfId="0" applyFont="1" applyBorder="1" applyAlignment="1">
      <alignment horizontal="center" vertical="top" wrapText="1"/>
    </xf>
    <xf numFmtId="0" fontId="20" fillId="0" borderId="0" xfId="0" applyFont="1" applyBorder="1" applyAlignment="1">
      <alignment horizontal="center" vertical="top" wrapText="1"/>
    </xf>
    <xf numFmtId="0" fontId="20" fillId="0" borderId="37" xfId="0" applyFont="1" applyBorder="1" applyAlignment="1">
      <alignment horizontal="center" vertical="top" wrapText="1"/>
    </xf>
    <xf numFmtId="0" fontId="7" fillId="0" borderId="42" xfId="0" applyFont="1" applyBorder="1" applyAlignment="1">
      <alignment wrapText="1"/>
    </xf>
    <xf numFmtId="0" fontId="7" fillId="0" borderId="41" xfId="0" applyFont="1" applyBorder="1" applyAlignment="1">
      <alignment wrapText="1"/>
    </xf>
    <xf numFmtId="0" fontId="20" fillId="0" borderId="42" xfId="0" applyFont="1" applyBorder="1" applyAlignment="1">
      <alignment horizontal="center" vertical="top" wrapText="1"/>
    </xf>
    <xf numFmtId="0" fontId="20" fillId="0" borderId="43" xfId="0" applyFont="1" applyBorder="1" applyAlignment="1">
      <alignment horizontal="center" vertical="top" wrapText="1"/>
    </xf>
    <xf numFmtId="0" fontId="20" fillId="0" borderId="41" xfId="0" applyFont="1" applyBorder="1" applyAlignment="1">
      <alignment horizontal="center" vertical="top"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68" xfId="0" applyFont="1" applyBorder="1" applyAlignment="1">
      <alignment horizontal="left" vertical="center" wrapText="1"/>
    </xf>
    <xf numFmtId="0" fontId="7" fillId="0" borderId="45" xfId="0" applyFont="1" applyBorder="1" applyAlignment="1">
      <alignment horizontal="left" vertical="center" wrapText="1"/>
    </xf>
    <xf numFmtId="0" fontId="7" fillId="0" borderId="38" xfId="0" applyFont="1" applyBorder="1" applyAlignment="1">
      <alignment horizontal="left" vertical="center" wrapText="1"/>
    </xf>
    <xf numFmtId="0" fontId="7" fillId="0" borderId="48" xfId="0" applyFont="1" applyBorder="1" applyAlignment="1">
      <alignment horizontal="left" vertical="center" wrapText="1"/>
    </xf>
    <xf numFmtId="0" fontId="7" fillId="0" borderId="71" xfId="0" applyFont="1" applyBorder="1" applyAlignment="1">
      <alignment horizontal="left" vertical="center" wrapText="1"/>
    </xf>
    <xf numFmtId="0" fontId="7" fillId="0" borderId="47" xfId="0" applyFont="1" applyBorder="1" applyAlignment="1">
      <alignment horizontal="left" vertical="center" wrapText="1"/>
    </xf>
    <xf numFmtId="0" fontId="7" fillId="0" borderId="44" xfId="0" applyFont="1" applyBorder="1" applyAlignment="1">
      <alignment horizontal="left" vertical="center" wrapText="1"/>
    </xf>
    <xf numFmtId="0" fontId="7" fillId="0" borderId="69" xfId="0" applyFont="1" applyBorder="1" applyAlignment="1">
      <alignment horizontal="left" vertical="center" wrapText="1"/>
    </xf>
    <xf numFmtId="0" fontId="7" fillId="0" borderId="46" xfId="0" applyFont="1" applyBorder="1" applyAlignment="1">
      <alignment horizontal="left" vertical="center" wrapText="1"/>
    </xf>
    <xf numFmtId="0" fontId="7" fillId="0" borderId="70" xfId="0" applyFont="1" applyBorder="1" applyAlignment="1">
      <alignment horizontal="left" vertical="center" wrapText="1"/>
    </xf>
    <xf numFmtId="0" fontId="7" fillId="0" borderId="68" xfId="0" applyFont="1" applyBorder="1" applyAlignment="1">
      <alignment vertical="top" wrapText="1"/>
    </xf>
    <xf numFmtId="0" fontId="7" fillId="0" borderId="69" xfId="0" applyFont="1" applyBorder="1" applyAlignment="1">
      <alignment vertical="top" wrapText="1"/>
    </xf>
    <xf numFmtId="0" fontId="7" fillId="0" borderId="71" xfId="0" applyFont="1" applyBorder="1" applyAlignment="1">
      <alignment vertical="top" wrapText="1"/>
    </xf>
    <xf numFmtId="0" fontId="7" fillId="0" borderId="70" xfId="0" applyFont="1" applyBorder="1" applyAlignment="1">
      <alignment vertical="top" wrapText="1"/>
    </xf>
    <xf numFmtId="0" fontId="7" fillId="0" borderId="0"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0" fontId="7" fillId="0" borderId="31" xfId="0" applyFont="1" applyBorder="1" applyAlignment="1">
      <alignment horizontal="left" vertical="center" wrapText="1"/>
    </xf>
    <xf numFmtId="0" fontId="7" fillId="0" borderId="27" xfId="0" applyFont="1" applyBorder="1" applyAlignment="1">
      <alignment horizontal="left" vertical="center" wrapText="1"/>
    </xf>
    <xf numFmtId="0" fontId="7" fillId="0" borderId="26" xfId="0" applyFont="1" applyBorder="1" applyAlignment="1">
      <alignment horizontal="left" vertical="center" wrapText="1"/>
    </xf>
    <xf numFmtId="0" fontId="7" fillId="0" borderId="49" xfId="0" applyFont="1" applyBorder="1" applyAlignment="1">
      <alignment horizontal="center" vertical="top" wrapText="1"/>
    </xf>
    <xf numFmtId="0" fontId="7" fillId="0" borderId="72" xfId="0" applyFont="1" applyBorder="1" applyAlignment="1">
      <alignment horizontal="center" vertical="top" wrapText="1"/>
    </xf>
    <xf numFmtId="0" fontId="7" fillId="0" borderId="73" xfId="0" applyFont="1" applyBorder="1" applyAlignment="1">
      <alignment horizontal="center" vertical="top" wrapText="1"/>
    </xf>
    <xf numFmtId="0" fontId="7" fillId="0" borderId="51" xfId="0" applyFont="1" applyBorder="1" applyAlignment="1">
      <alignment horizontal="center" vertical="top" wrapText="1"/>
    </xf>
    <xf numFmtId="0" fontId="7" fillId="0" borderId="33" xfId="0" applyFont="1" applyBorder="1" applyAlignment="1">
      <alignment wrapText="1"/>
    </xf>
    <xf numFmtId="0" fontId="7" fillId="0" borderId="34" xfId="0" applyFont="1" applyBorder="1" applyAlignment="1">
      <alignment wrapText="1"/>
    </xf>
    <xf numFmtId="0" fontId="7" fillId="0" borderId="28" xfId="0" applyFont="1" applyBorder="1" applyAlignment="1">
      <alignment wrapText="1"/>
    </xf>
    <xf numFmtId="0" fontId="7" fillId="0" borderId="43" xfId="0" applyFont="1" applyBorder="1" applyAlignment="1">
      <alignment wrapText="1"/>
    </xf>
    <xf numFmtId="0" fontId="7" fillId="0" borderId="74" xfId="0" applyFont="1" applyBorder="1" applyAlignment="1">
      <alignment vertical="top" wrapText="1"/>
    </xf>
    <xf numFmtId="0" fontId="7" fillId="0" borderId="75" xfId="0" applyFont="1" applyBorder="1" applyAlignment="1">
      <alignment vertical="top" wrapText="1"/>
    </xf>
    <xf numFmtId="0" fontId="7" fillId="0" borderId="26" xfId="0" applyFont="1" applyBorder="1" applyAlignment="1">
      <alignment vertical="top" wrapText="1"/>
    </xf>
    <xf numFmtId="0" fontId="7" fillId="0" borderId="32" xfId="0" applyFont="1" applyBorder="1" applyAlignment="1">
      <alignment vertical="top" wrapText="1"/>
    </xf>
    <xf numFmtId="0" fontId="7" fillId="0" borderId="28" xfId="0" applyFont="1" applyBorder="1" applyAlignment="1">
      <alignment vertical="top" wrapText="1"/>
    </xf>
    <xf numFmtId="0" fontId="7" fillId="0" borderId="34" xfId="0" applyFont="1" applyBorder="1" applyAlignment="1">
      <alignment vertical="top" wrapText="1"/>
    </xf>
    <xf numFmtId="0" fontId="7" fillId="0" borderId="26" xfId="0" applyFont="1" applyBorder="1" applyAlignment="1">
      <alignment horizontal="left" vertical="top" wrapText="1" indent="1"/>
    </xf>
    <xf numFmtId="0" fontId="7" fillId="0" borderId="31" xfId="0" applyFont="1" applyBorder="1" applyAlignment="1">
      <alignment horizontal="left" vertical="top" wrapText="1" indent="1"/>
    </xf>
    <xf numFmtId="0" fontId="7" fillId="0" borderId="27" xfId="0" applyFont="1" applyBorder="1" applyAlignment="1">
      <alignment horizontal="left" vertical="top" wrapText="1" indent="1"/>
    </xf>
    <xf numFmtId="0" fontId="7" fillId="0" borderId="28" xfId="0" applyFont="1" applyBorder="1" applyAlignment="1">
      <alignment horizontal="left" vertical="top" wrapText="1" indent="1"/>
    </xf>
    <xf numFmtId="0" fontId="7" fillId="0" borderId="33" xfId="0" applyFont="1" applyBorder="1" applyAlignment="1">
      <alignment horizontal="left" vertical="top" wrapText="1" indent="1"/>
    </xf>
    <xf numFmtId="0" fontId="7" fillId="0" borderId="29" xfId="0" applyFont="1" applyBorder="1" applyAlignment="1">
      <alignment horizontal="left" vertical="top" wrapText="1" indent="1"/>
    </xf>
    <xf numFmtId="0" fontId="3" fillId="4" borderId="1" xfId="0" applyFont="1" applyFill="1" applyBorder="1" applyAlignment="1">
      <alignment vertical="center" wrapText="1"/>
    </xf>
    <xf numFmtId="0" fontId="0" fillId="0" borderId="1" xfId="0"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30" xfId="0" applyFont="1" applyBorder="1" applyAlignment="1">
      <alignment vertical="top" wrapText="1"/>
    </xf>
    <xf numFmtId="0" fontId="7" fillId="0" borderId="40"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1" xfId="0" applyFont="1" applyBorder="1" applyAlignment="1">
      <alignment horizontal="left" vertical="top" wrapText="1"/>
    </xf>
    <xf numFmtId="0" fontId="10" fillId="3" borderId="59" xfId="0" applyFont="1" applyFill="1" applyBorder="1" applyAlignment="1">
      <alignment horizontal="center" vertical="center" wrapText="1" indent="1"/>
    </xf>
    <xf numFmtId="0" fontId="10" fillId="3" borderId="6" xfId="0" applyFont="1" applyFill="1" applyBorder="1" applyAlignment="1">
      <alignment horizontal="center" vertical="center" wrapText="1" indent="1"/>
    </xf>
    <xf numFmtId="0" fontId="10" fillId="3" borderId="64" xfId="0" applyFont="1" applyFill="1" applyBorder="1" applyAlignment="1">
      <alignment horizontal="center" vertical="center" wrapText="1" indent="1"/>
    </xf>
    <xf numFmtId="0" fontId="18" fillId="0" borderId="6" xfId="0" applyFont="1" applyBorder="1" applyAlignment="1">
      <alignment horizontal="center" vertical="center" wrapText="1" indent="1"/>
    </xf>
    <xf numFmtId="0" fontId="18" fillId="0" borderId="64" xfId="0" applyFont="1" applyBorder="1" applyAlignment="1">
      <alignment horizontal="center" vertical="center" wrapText="1" indent="1"/>
    </xf>
    <xf numFmtId="0" fontId="17" fillId="3" borderId="60" xfId="0" applyFont="1" applyFill="1" applyBorder="1" applyAlignment="1">
      <alignment horizontal="center" vertical="center" wrapText="1" indent="1"/>
    </xf>
    <xf numFmtId="0" fontId="17" fillId="3" borderId="62" xfId="0" applyFont="1" applyFill="1" applyBorder="1" applyAlignment="1">
      <alignment horizontal="center" vertical="center" wrapText="1" indent="1"/>
    </xf>
    <xf numFmtId="0" fontId="17" fillId="3" borderId="65" xfId="0" applyFont="1" applyFill="1" applyBorder="1" applyAlignment="1">
      <alignment horizontal="center" vertical="center" wrapText="1" indent="1"/>
    </xf>
    <xf numFmtId="0" fontId="2" fillId="0" borderId="1" xfId="0" applyFont="1" applyBorder="1" applyAlignment="1">
      <alignment vertical="center" wrapText="1"/>
    </xf>
    <xf numFmtId="0" fontId="6"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3" fillId="6" borderId="53" xfId="0" applyFont="1" applyFill="1" applyBorder="1" applyAlignment="1">
      <alignment horizontal="left" vertical="top" wrapText="1" indent="5"/>
    </xf>
    <xf numFmtId="0" fontId="13" fillId="6" borderId="0" xfId="0" applyFont="1" applyFill="1" applyBorder="1" applyAlignment="1">
      <alignment horizontal="left" vertical="top" wrapText="1" indent="5"/>
    </xf>
    <xf numFmtId="0" fontId="13" fillId="6" borderId="7" xfId="0" applyFont="1" applyFill="1" applyBorder="1" applyAlignment="1">
      <alignment horizontal="left" vertical="top" wrapText="1" indent="5"/>
    </xf>
    <xf numFmtId="0" fontId="2" fillId="6" borderId="53" xfId="0" applyFont="1" applyFill="1" applyBorder="1" applyAlignment="1">
      <alignment vertical="top" wrapText="1"/>
    </xf>
    <xf numFmtId="0" fontId="2" fillId="6" borderId="0" xfId="0" applyFont="1" applyFill="1" applyBorder="1" applyAlignment="1">
      <alignment vertical="top" wrapText="1"/>
    </xf>
    <xf numFmtId="0" fontId="2" fillId="6" borderId="7" xfId="0" applyFont="1" applyFill="1" applyBorder="1" applyAlignment="1">
      <alignment vertical="top" wrapText="1"/>
    </xf>
    <xf numFmtId="0" fontId="3" fillId="6" borderId="53" xfId="0" applyFont="1" applyFill="1" applyBorder="1" applyAlignment="1">
      <alignment vertical="top" wrapText="1"/>
    </xf>
    <xf numFmtId="0" fontId="3" fillId="6" borderId="0" xfId="0" applyFont="1" applyFill="1" applyBorder="1" applyAlignment="1">
      <alignment vertical="top" wrapText="1"/>
    </xf>
    <xf numFmtId="0" fontId="3" fillId="6" borderId="7" xfId="0" applyFont="1" applyFill="1" applyBorder="1" applyAlignment="1">
      <alignment vertical="top" wrapText="1"/>
    </xf>
    <xf numFmtId="0" fontId="3" fillId="8" borderId="77" xfId="0" applyFont="1" applyFill="1" applyBorder="1" applyAlignment="1">
      <alignment horizontal="center" vertical="center" wrapText="1"/>
    </xf>
    <xf numFmtId="0" fontId="3" fillId="8" borderId="66" xfId="0" applyFont="1" applyFill="1" applyBorder="1" applyAlignment="1">
      <alignment horizontal="center" vertical="center" wrapText="1"/>
    </xf>
    <xf numFmtId="0" fontId="3" fillId="8" borderId="67" xfId="0" applyFont="1" applyFill="1" applyBorder="1" applyAlignment="1">
      <alignment horizontal="center" vertical="center" wrapText="1"/>
    </xf>
    <xf numFmtId="0" fontId="2" fillId="6" borderId="57" xfId="0" applyFont="1" applyFill="1" applyBorder="1" applyAlignment="1">
      <alignment vertical="top" wrapText="1"/>
    </xf>
    <xf numFmtId="0" fontId="2" fillId="6" borderId="2" xfId="0" applyFont="1" applyFill="1" applyBorder="1" applyAlignment="1">
      <alignment vertical="top" wrapText="1"/>
    </xf>
    <xf numFmtId="0" fontId="2" fillId="6" borderId="52" xfId="0" applyFont="1" applyFill="1" applyBorder="1" applyAlignment="1">
      <alignment vertical="top" wrapText="1"/>
    </xf>
    <xf numFmtId="0" fontId="2" fillId="6" borderId="54" xfId="0" applyFont="1" applyFill="1" applyBorder="1" applyAlignment="1">
      <alignment vertical="top" wrapText="1"/>
    </xf>
    <xf numFmtId="0" fontId="2" fillId="6" borderId="3" xfId="0" applyFont="1" applyFill="1" applyBorder="1" applyAlignment="1">
      <alignment vertical="top" wrapText="1"/>
    </xf>
    <xf numFmtId="0" fontId="2" fillId="6" borderId="4" xfId="0" applyFont="1" applyFill="1" applyBorder="1" applyAlignment="1">
      <alignment vertical="top" wrapText="1"/>
    </xf>
    <xf numFmtId="0" fontId="3" fillId="9" borderId="57"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52" xfId="0" applyFont="1" applyFill="1" applyBorder="1" applyAlignment="1">
      <alignment horizontal="left" vertical="top" wrapText="1"/>
    </xf>
    <xf numFmtId="0" fontId="19" fillId="9" borderId="53" xfId="0" applyFont="1" applyFill="1" applyBorder="1" applyAlignment="1">
      <alignment horizontal="left" vertical="top" wrapText="1"/>
    </xf>
    <xf numFmtId="0" fontId="19" fillId="9" borderId="0" xfId="0" applyFont="1" applyFill="1" applyBorder="1" applyAlignment="1">
      <alignment horizontal="left" vertical="top" wrapText="1"/>
    </xf>
    <xf numFmtId="0" fontId="19" fillId="9" borderId="7" xfId="0" applyFont="1" applyFill="1" applyBorder="1" applyAlignment="1">
      <alignment horizontal="left" vertical="top" wrapText="1"/>
    </xf>
    <xf numFmtId="0" fontId="2" fillId="9" borderId="53"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3" fillId="6" borderId="53"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3" fillId="6" borderId="7" xfId="0" applyFont="1" applyFill="1" applyBorder="1" applyAlignment="1">
      <alignment horizontal="left" vertical="top" wrapText="1" indent="5"/>
    </xf>
    <xf numFmtId="0" fontId="15" fillId="6" borderId="53" xfId="0" applyFont="1" applyFill="1" applyBorder="1" applyAlignment="1">
      <alignment horizontal="left" vertical="top" wrapText="1" indent="5"/>
    </xf>
    <xf numFmtId="0" fontId="15" fillId="6" borderId="0" xfId="0" applyFont="1" applyFill="1" applyBorder="1" applyAlignment="1">
      <alignment horizontal="left" vertical="top" wrapText="1" indent="5"/>
    </xf>
    <xf numFmtId="0" fontId="15" fillId="6" borderId="7" xfId="0" applyFont="1" applyFill="1" applyBorder="1" applyAlignment="1">
      <alignment horizontal="left" vertical="top" wrapText="1" indent="5"/>
    </xf>
    <xf numFmtId="0" fontId="2" fillId="9" borderId="54"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16" fillId="0" borderId="56" xfId="0" applyFont="1" applyBorder="1" applyAlignment="1">
      <alignment horizontal="center" vertical="top" wrapText="1"/>
    </xf>
    <xf numFmtId="0" fontId="16" fillId="0" borderId="10" xfId="0" applyFont="1" applyBorder="1" applyAlignment="1">
      <alignment horizontal="center" vertical="top" wrapText="1"/>
    </xf>
    <xf numFmtId="0" fontId="16" fillId="0" borderId="9" xfId="0" applyFont="1" applyBorder="1" applyAlignment="1">
      <alignment horizontal="center" vertical="top" wrapText="1"/>
    </xf>
    <xf numFmtId="0" fontId="7" fillId="0" borderId="17" xfId="0" applyFont="1" applyBorder="1" applyAlignment="1">
      <alignment vertical="top" wrapText="1"/>
    </xf>
    <xf numFmtId="0" fontId="7" fillId="0" borderId="14" xfId="0" applyFont="1" applyBorder="1" applyAlignment="1">
      <alignment vertical="top" wrapText="1"/>
    </xf>
    <xf numFmtId="0" fontId="7" fillId="0" borderId="11" xfId="0" applyFont="1" applyBorder="1" applyAlignment="1">
      <alignment vertical="top" wrapText="1"/>
    </xf>
    <xf numFmtId="0" fontId="7" fillId="0" borderId="18" xfId="0" applyFont="1" applyBorder="1" applyAlignment="1">
      <alignment vertical="top" wrapText="1"/>
    </xf>
    <xf numFmtId="0" fontId="7" fillId="0" borderId="6" xfId="0" applyFont="1" applyBorder="1" applyAlignment="1">
      <alignment vertical="top" wrapText="1"/>
    </xf>
    <xf numFmtId="0" fontId="7" fillId="0" borderId="19" xfId="0" applyFont="1" applyBorder="1" applyAlignment="1">
      <alignment vertical="top" wrapText="1"/>
    </xf>
    <xf numFmtId="0" fontId="7" fillId="0" borderId="5" xfId="0" applyFont="1" applyBorder="1" applyAlignment="1">
      <alignmen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16" xfId="0" applyFont="1" applyBorder="1" applyAlignment="1">
      <alignment vertical="top" wrapText="1"/>
    </xf>
    <xf numFmtId="0" fontId="7" fillId="0" borderId="23" xfId="0" applyFont="1" applyBorder="1" applyAlignment="1">
      <alignment vertical="top" wrapText="1"/>
    </xf>
    <xf numFmtId="0" fontId="7" fillId="0" borderId="8"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4</xdr:col>
      <xdr:colOff>304800</xdr:colOff>
      <xdr:row>4</xdr:row>
      <xdr:rowOff>9525</xdr:rowOff>
    </xdr:from>
    <xdr:to>
      <xdr:col>6</xdr:col>
      <xdr:colOff>857250</xdr:colOff>
      <xdr:row>12</xdr:row>
      <xdr:rowOff>76200</xdr:rowOff>
    </xdr:to>
    <xdr:sp macro="" textlink="">
      <xdr:nvSpPr>
        <xdr:cNvPr id="3" name="Text Box 6"/>
        <xdr:cNvSpPr txBox="1">
          <a:spLocks noChangeArrowheads="1"/>
        </xdr:cNvSpPr>
      </xdr:nvSpPr>
      <xdr:spPr bwMode="auto">
        <a:xfrm>
          <a:off x="6553200" y="809625"/>
          <a:ext cx="2705100" cy="16668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332</xdr:row>
      <xdr:rowOff>104775</xdr:rowOff>
    </xdr:from>
    <xdr:to>
      <xdr:col>4</xdr:col>
      <xdr:colOff>419100</xdr:colOff>
      <xdr:row>332</xdr:row>
      <xdr:rowOff>104775</xdr:rowOff>
    </xdr:to>
    <xdr:sp macro="" textlink="">
      <xdr:nvSpPr>
        <xdr:cNvPr id="4" name="Line 1"/>
        <xdr:cNvSpPr>
          <a:spLocks noChangeShapeType="1"/>
        </xdr:cNvSpPr>
      </xdr:nvSpPr>
      <xdr:spPr bwMode="auto">
        <a:xfrm>
          <a:off x="6667500" y="1231201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6"/>
  <sheetViews>
    <sheetView tabSelected="1" workbookViewId="0">
      <selection activeCell="A5" sqref="A5"/>
    </sheetView>
  </sheetViews>
  <sheetFormatPr defaultRowHeight="15.75" x14ac:dyDescent="0.25"/>
  <cols>
    <col min="1" max="1" width="8.140625" style="9" customWidth="1"/>
    <col min="2" max="2" width="52.28515625" style="21" customWidth="1"/>
    <col min="3" max="3" width="16.7109375" style="21" customWidth="1"/>
    <col min="4" max="4" width="16.5703125" style="21" customWidth="1"/>
    <col min="5" max="5" width="14.85546875" style="21" customWidth="1"/>
    <col min="6" max="6" width="17.42578125" style="8" customWidth="1"/>
    <col min="7" max="7" width="17" style="7" customWidth="1"/>
    <col min="8" max="8" width="9.140625" style="21" hidden="1" customWidth="1"/>
    <col min="9" max="9" width="0" style="21" hidden="1" customWidth="1"/>
    <col min="10" max="16384" width="9.140625" style="21"/>
  </cols>
  <sheetData>
    <row r="1" spans="2:7" x14ac:dyDescent="0.25">
      <c r="B1" s="2" t="s">
        <v>2</v>
      </c>
    </row>
    <row r="2" spans="2:7" x14ac:dyDescent="0.25">
      <c r="B2" s="2"/>
    </row>
    <row r="3" spans="2:7" x14ac:dyDescent="0.25">
      <c r="B3" s="2"/>
    </row>
    <row r="4" spans="2:7" x14ac:dyDescent="0.25">
      <c r="B4" s="3" t="s">
        <v>3</v>
      </c>
    </row>
    <row r="5" spans="2:7" x14ac:dyDescent="0.25">
      <c r="B5" s="3" t="s">
        <v>4</v>
      </c>
      <c r="E5" s="3" t="s">
        <v>5</v>
      </c>
    </row>
    <row r="6" spans="2:7" x14ac:dyDescent="0.25">
      <c r="B6" s="3" t="s">
        <v>48</v>
      </c>
    </row>
    <row r="7" spans="2:7" x14ac:dyDescent="0.25">
      <c r="B7" s="3" t="s">
        <v>49</v>
      </c>
    </row>
    <row r="8" spans="2:7" x14ac:dyDescent="0.25">
      <c r="B8" s="3" t="s">
        <v>6</v>
      </c>
    </row>
    <row r="9" spans="2:7" x14ac:dyDescent="0.25">
      <c r="B9" s="3" t="s">
        <v>7</v>
      </c>
      <c r="E9" s="3" t="s">
        <v>8</v>
      </c>
    </row>
    <row r="10" spans="2:7" x14ac:dyDescent="0.25">
      <c r="B10" s="3" t="s">
        <v>9</v>
      </c>
    </row>
    <row r="11" spans="2:7" x14ac:dyDescent="0.25">
      <c r="B11" s="1"/>
    </row>
    <row r="12" spans="2:7" x14ac:dyDescent="0.25">
      <c r="B12" s="4"/>
    </row>
    <row r="13" spans="2:7" x14ac:dyDescent="0.25">
      <c r="B13" s="4"/>
    </row>
    <row r="14" spans="2:7" x14ac:dyDescent="0.25">
      <c r="B14" s="4"/>
    </row>
    <row r="15" spans="2:7" x14ac:dyDescent="0.25">
      <c r="B15" s="4"/>
    </row>
    <row r="16" spans="2:7" ht="42.75" customHeight="1" x14ac:dyDescent="0.25">
      <c r="B16" s="94" t="s">
        <v>327</v>
      </c>
      <c r="C16" s="95"/>
      <c r="D16" s="95"/>
      <c r="E16" s="95"/>
      <c r="F16" s="95"/>
      <c r="G16" s="95"/>
    </row>
    <row r="17" spans="2:7" x14ac:dyDescent="0.25">
      <c r="B17" s="30"/>
      <c r="C17" s="31"/>
      <c r="D17" s="31"/>
      <c r="E17" s="31"/>
      <c r="F17" s="31"/>
      <c r="G17" s="31"/>
    </row>
    <row r="18" spans="2:7" ht="16.5" thickBot="1" x14ac:dyDescent="0.3">
      <c r="B18" s="30"/>
      <c r="C18" s="31"/>
      <c r="D18" s="31"/>
      <c r="E18" s="31"/>
      <c r="F18" s="31"/>
      <c r="G18" s="31"/>
    </row>
    <row r="19" spans="2:7" ht="15" x14ac:dyDescent="0.25">
      <c r="B19" s="74" t="s">
        <v>58</v>
      </c>
      <c r="C19" s="75"/>
      <c r="D19" s="78"/>
      <c r="E19" s="79"/>
      <c r="F19" s="79"/>
      <c r="G19" s="80"/>
    </row>
    <row r="20" spans="2:7" ht="15" x14ac:dyDescent="0.25">
      <c r="B20" s="84" t="s">
        <v>10</v>
      </c>
      <c r="C20" s="85"/>
      <c r="D20" s="86"/>
      <c r="E20" s="87"/>
      <c r="F20" s="87"/>
      <c r="G20" s="88"/>
    </row>
    <row r="21" spans="2:7" thickBot="1" x14ac:dyDescent="0.3">
      <c r="B21" s="76"/>
      <c r="C21" s="77"/>
      <c r="D21" s="81"/>
      <c r="E21" s="82"/>
      <c r="F21" s="82"/>
      <c r="G21" s="83"/>
    </row>
    <row r="22" spans="2:7" thickBot="1" x14ac:dyDescent="0.3">
      <c r="B22" s="89" t="s">
        <v>59</v>
      </c>
      <c r="C22" s="90"/>
      <c r="D22" s="91"/>
      <c r="E22" s="92"/>
      <c r="F22" s="92"/>
      <c r="G22" s="93"/>
    </row>
    <row r="23" spans="2:7" ht="15" x14ac:dyDescent="0.25">
      <c r="B23" s="74" t="s">
        <v>60</v>
      </c>
      <c r="C23" s="75"/>
      <c r="D23" s="78"/>
      <c r="E23" s="79"/>
      <c r="F23" s="79"/>
      <c r="G23" s="80"/>
    </row>
    <row r="24" spans="2:7" thickBot="1" x14ac:dyDescent="0.3">
      <c r="B24" s="76"/>
      <c r="C24" s="77"/>
      <c r="D24" s="81"/>
      <c r="E24" s="82"/>
      <c r="F24" s="82"/>
      <c r="G24" s="83"/>
    </row>
    <row r="25" spans="2:7" ht="15" x14ac:dyDescent="0.25">
      <c r="B25" s="74" t="s">
        <v>11</v>
      </c>
      <c r="C25" s="75"/>
      <c r="D25" s="78"/>
      <c r="E25" s="79"/>
      <c r="F25" s="79"/>
      <c r="G25" s="80"/>
    </row>
    <row r="26" spans="2:7" ht="15" x14ac:dyDescent="0.25">
      <c r="B26" s="84"/>
      <c r="C26" s="85"/>
      <c r="D26" s="86"/>
      <c r="E26" s="87"/>
      <c r="F26" s="87"/>
      <c r="G26" s="88"/>
    </row>
    <row r="27" spans="2:7" thickBot="1" x14ac:dyDescent="0.3">
      <c r="B27" s="76"/>
      <c r="C27" s="77"/>
      <c r="D27" s="81"/>
      <c r="E27" s="82"/>
      <c r="F27" s="82"/>
      <c r="G27" s="83"/>
    </row>
    <row r="28" spans="2:7" thickBot="1" x14ac:dyDescent="0.3">
      <c r="B28" s="89" t="s">
        <v>61</v>
      </c>
      <c r="C28" s="90"/>
      <c r="D28" s="91"/>
      <c r="E28" s="92"/>
      <c r="F28" s="92"/>
      <c r="G28" s="93"/>
    </row>
    <row r="29" spans="2:7" ht="15" x14ac:dyDescent="0.25">
      <c r="B29" s="74" t="s">
        <v>12</v>
      </c>
      <c r="C29" s="75"/>
      <c r="D29" s="78"/>
      <c r="E29" s="79"/>
      <c r="F29" s="79"/>
      <c r="G29" s="80"/>
    </row>
    <row r="30" spans="2:7" thickBot="1" x14ac:dyDescent="0.3">
      <c r="B30" s="76"/>
      <c r="C30" s="77"/>
      <c r="D30" s="81"/>
      <c r="E30" s="82"/>
      <c r="F30" s="82"/>
      <c r="G30" s="83"/>
    </row>
    <row r="31" spans="2:7" ht="15" x14ac:dyDescent="0.25">
      <c r="B31" s="74" t="s">
        <v>62</v>
      </c>
      <c r="C31" s="75"/>
      <c r="D31" s="78"/>
      <c r="E31" s="79"/>
      <c r="F31" s="79"/>
      <c r="G31" s="80"/>
    </row>
    <row r="32" spans="2:7" thickBot="1" x14ac:dyDescent="0.3">
      <c r="B32" s="76"/>
      <c r="C32" s="77"/>
      <c r="D32" s="81"/>
      <c r="E32" s="82"/>
      <c r="F32" s="82"/>
      <c r="G32" s="83"/>
    </row>
    <row r="33" spans="2:7" ht="15" x14ac:dyDescent="0.25">
      <c r="B33" s="74" t="s">
        <v>63</v>
      </c>
      <c r="C33" s="75"/>
      <c r="D33" s="78"/>
      <c r="E33" s="79"/>
      <c r="F33" s="79"/>
      <c r="G33" s="80"/>
    </row>
    <row r="34" spans="2:7" ht="15" customHeight="1" x14ac:dyDescent="0.25">
      <c r="B34" s="96" t="s">
        <v>133</v>
      </c>
      <c r="C34" s="97"/>
      <c r="D34" s="102" t="s">
        <v>328</v>
      </c>
      <c r="E34" s="103"/>
      <c r="F34" s="106"/>
      <c r="G34" s="107"/>
    </row>
    <row r="35" spans="2:7" ht="15" x14ac:dyDescent="0.25">
      <c r="B35" s="98"/>
      <c r="C35" s="99"/>
      <c r="D35" s="104"/>
      <c r="E35" s="105"/>
      <c r="F35" s="108"/>
      <c r="G35" s="109"/>
    </row>
    <row r="36" spans="2:7" ht="43.5" customHeight="1" thickBot="1" x14ac:dyDescent="0.3">
      <c r="B36" s="98"/>
      <c r="C36" s="99"/>
      <c r="D36" s="110" t="s">
        <v>329</v>
      </c>
      <c r="E36" s="111"/>
      <c r="F36" s="112" t="s">
        <v>330</v>
      </c>
      <c r="G36" s="111"/>
    </row>
    <row r="37" spans="2:7" ht="15" x14ac:dyDescent="0.25">
      <c r="B37" s="100"/>
      <c r="C37" s="101"/>
      <c r="D37" s="113" t="s">
        <v>331</v>
      </c>
      <c r="E37" s="114"/>
      <c r="F37" s="115" t="s">
        <v>332</v>
      </c>
      <c r="G37" s="114"/>
    </row>
    <row r="38" spans="2:7" ht="36" customHeight="1" thickBot="1" x14ac:dyDescent="0.3">
      <c r="B38" s="50" t="s">
        <v>333</v>
      </c>
      <c r="C38" s="116"/>
      <c r="D38" s="117"/>
      <c r="E38" s="117"/>
      <c r="F38" s="117"/>
      <c r="G38" s="118"/>
    </row>
    <row r="39" spans="2:7" ht="26.25" thickBot="1" x14ac:dyDescent="0.3">
      <c r="B39" s="50" t="s">
        <v>334</v>
      </c>
      <c r="C39" s="119"/>
      <c r="D39" s="117"/>
      <c r="E39" s="117"/>
      <c r="F39" s="117"/>
      <c r="G39" s="118"/>
    </row>
    <row r="40" spans="2:7" thickBot="1" x14ac:dyDescent="0.3">
      <c r="B40" s="89" t="s">
        <v>134</v>
      </c>
      <c r="C40" s="120"/>
      <c r="D40" s="120"/>
      <c r="E40" s="121"/>
      <c r="F40" s="122"/>
      <c r="G40" s="77"/>
    </row>
    <row r="41" spans="2:7" ht="16.5" thickBot="1" x14ac:dyDescent="0.3">
      <c r="B41" s="89" t="s">
        <v>64</v>
      </c>
      <c r="C41" s="123"/>
      <c r="D41" s="123"/>
      <c r="E41" s="123"/>
      <c r="F41" s="123"/>
      <c r="G41" s="90"/>
    </row>
    <row r="42" spans="2:7" ht="15" x14ac:dyDescent="0.25">
      <c r="B42" s="124" t="s">
        <v>65</v>
      </c>
      <c r="C42" s="126" t="s">
        <v>66</v>
      </c>
      <c r="D42" s="127"/>
      <c r="E42" s="130" t="s">
        <v>67</v>
      </c>
      <c r="F42" s="131"/>
      <c r="G42" s="132"/>
    </row>
    <row r="43" spans="2:7" thickBot="1" x14ac:dyDescent="0.3">
      <c r="B43" s="125"/>
      <c r="C43" s="128"/>
      <c r="D43" s="129"/>
      <c r="E43" s="133" t="s">
        <v>68</v>
      </c>
      <c r="F43" s="134"/>
      <c r="G43" s="135"/>
    </row>
    <row r="44" spans="2:7" thickBot="1" x14ac:dyDescent="0.3">
      <c r="B44" s="141" t="s">
        <v>135</v>
      </c>
      <c r="C44" s="142"/>
      <c r="D44" s="143"/>
      <c r="E44" s="144" t="s">
        <v>136</v>
      </c>
      <c r="F44" s="142"/>
      <c r="G44" s="145"/>
    </row>
    <row r="45" spans="2:7" thickBot="1" x14ac:dyDescent="0.3">
      <c r="B45" s="146" t="s">
        <v>335</v>
      </c>
      <c r="C45" s="147"/>
      <c r="D45" s="147"/>
      <c r="E45" s="147"/>
      <c r="F45" s="147"/>
      <c r="G45" s="148"/>
    </row>
    <row r="46" spans="2:7" x14ac:dyDescent="0.25">
      <c r="B46" s="30"/>
      <c r="C46" s="31"/>
      <c r="D46" s="31"/>
      <c r="E46" s="31"/>
      <c r="F46" s="31"/>
      <c r="G46" s="31"/>
    </row>
    <row r="48" spans="2:7" ht="15" x14ac:dyDescent="0.25">
      <c r="B48" s="45" t="s">
        <v>38</v>
      </c>
      <c r="C48" s="149" t="s">
        <v>42</v>
      </c>
      <c r="D48" s="149" t="s">
        <v>43</v>
      </c>
      <c r="E48" s="149" t="s">
        <v>44</v>
      </c>
      <c r="F48" s="149" t="s">
        <v>45</v>
      </c>
      <c r="G48" s="154" t="s">
        <v>46</v>
      </c>
    </row>
    <row r="49" spans="1:9" ht="15" customHeight="1" x14ac:dyDescent="0.25">
      <c r="B49" s="46" t="s">
        <v>39</v>
      </c>
      <c r="C49" s="150"/>
      <c r="D49" s="152"/>
      <c r="E49" s="152"/>
      <c r="F49" s="150"/>
      <c r="G49" s="155"/>
    </row>
    <row r="50" spans="1:9" ht="15" x14ac:dyDescent="0.25">
      <c r="B50" s="46" t="s">
        <v>40</v>
      </c>
      <c r="C50" s="150"/>
      <c r="D50" s="152"/>
      <c r="E50" s="152"/>
      <c r="F50" s="150"/>
      <c r="G50" s="155"/>
    </row>
    <row r="51" spans="1:9" ht="24.75" x14ac:dyDescent="0.25">
      <c r="B51" s="46" t="s">
        <v>41</v>
      </c>
      <c r="C51" s="150"/>
      <c r="D51" s="152"/>
      <c r="E51" s="152"/>
      <c r="F51" s="150"/>
      <c r="G51" s="155"/>
    </row>
    <row r="52" spans="1:9" ht="15" x14ac:dyDescent="0.25">
      <c r="B52" s="47"/>
      <c r="C52" s="151"/>
      <c r="D52" s="153"/>
      <c r="E52" s="153"/>
      <c r="F52" s="151"/>
      <c r="G52" s="156"/>
    </row>
    <row r="54" spans="1:9" ht="16.5" thickBot="1" x14ac:dyDescent="0.3"/>
    <row r="55" spans="1:9" ht="16.5" thickBot="1" x14ac:dyDescent="0.3">
      <c r="A55" s="51"/>
      <c r="B55" s="136" t="s">
        <v>336</v>
      </c>
      <c r="C55" s="137"/>
      <c r="D55" s="137"/>
      <c r="E55" s="137"/>
      <c r="F55" s="137"/>
      <c r="G55" s="137"/>
    </row>
    <row r="56" spans="1:9" ht="16.5" thickBot="1" x14ac:dyDescent="0.3">
      <c r="A56" s="52"/>
      <c r="B56" s="138" t="s">
        <v>69</v>
      </c>
      <c r="C56" s="137"/>
      <c r="D56" s="137"/>
      <c r="E56" s="137"/>
      <c r="F56" s="137"/>
      <c r="G56" s="137"/>
    </row>
    <row r="57" spans="1:9" ht="32.25" thickBot="1" x14ac:dyDescent="0.3">
      <c r="A57" s="32" t="s">
        <v>137</v>
      </c>
      <c r="B57" s="32" t="s">
        <v>337</v>
      </c>
      <c r="C57" s="32">
        <v>0</v>
      </c>
      <c r="D57" s="32">
        <v>3</v>
      </c>
      <c r="E57" s="32">
        <f>IF(G57="NA",C57,I57)</f>
        <v>0</v>
      </c>
      <c r="F57" s="32"/>
      <c r="G57" s="32" t="s">
        <v>138</v>
      </c>
      <c r="I57" s="32">
        <v>6</v>
      </c>
    </row>
    <row r="58" spans="1:9" ht="16.5" thickBot="1" x14ac:dyDescent="0.3">
      <c r="A58" s="32" t="s">
        <v>139</v>
      </c>
      <c r="B58" s="32" t="s">
        <v>70</v>
      </c>
      <c r="C58" s="32">
        <v>0</v>
      </c>
      <c r="D58" s="32">
        <v>3</v>
      </c>
      <c r="E58" s="32">
        <f t="shared" ref="E58:E68" si="0">IF(G58="NA",C58,I58)</f>
        <v>6</v>
      </c>
      <c r="F58" s="32"/>
      <c r="G58" s="32"/>
      <c r="I58" s="32">
        <v>6</v>
      </c>
    </row>
    <row r="59" spans="1:9" ht="32.25" thickBot="1" x14ac:dyDescent="0.3">
      <c r="A59" s="53" t="s">
        <v>140</v>
      </c>
      <c r="B59" s="32" t="s">
        <v>338</v>
      </c>
      <c r="C59" s="32">
        <v>0</v>
      </c>
      <c r="D59" s="32">
        <v>3</v>
      </c>
      <c r="E59" s="32">
        <f t="shared" si="0"/>
        <v>6</v>
      </c>
      <c r="F59" s="32"/>
      <c r="G59" s="32"/>
      <c r="I59" s="32">
        <v>6</v>
      </c>
    </row>
    <row r="60" spans="1:9" ht="16.5" thickBot="1" x14ac:dyDescent="0.3">
      <c r="A60" s="32" t="s">
        <v>141</v>
      </c>
      <c r="B60" s="32" t="s">
        <v>0</v>
      </c>
      <c r="C60" s="32">
        <v>0</v>
      </c>
      <c r="D60" s="32">
        <v>3</v>
      </c>
      <c r="E60" s="32">
        <f t="shared" si="0"/>
        <v>6</v>
      </c>
      <c r="F60" s="32"/>
      <c r="G60" s="32"/>
      <c r="I60" s="32">
        <v>6</v>
      </c>
    </row>
    <row r="61" spans="1:9" ht="32.25" thickBot="1" x14ac:dyDescent="0.3">
      <c r="A61" s="32" t="s">
        <v>142</v>
      </c>
      <c r="B61" s="32" t="s">
        <v>71</v>
      </c>
      <c r="C61" s="32">
        <v>0</v>
      </c>
      <c r="D61" s="32">
        <v>3</v>
      </c>
      <c r="E61" s="32">
        <f t="shared" si="0"/>
        <v>6</v>
      </c>
      <c r="F61" s="32"/>
      <c r="G61" s="32"/>
      <c r="I61" s="32">
        <v>6</v>
      </c>
    </row>
    <row r="62" spans="1:9" ht="63.75" thickBot="1" x14ac:dyDescent="0.3">
      <c r="A62" s="53" t="s">
        <v>143</v>
      </c>
      <c r="B62" s="32" t="s">
        <v>122</v>
      </c>
      <c r="C62" s="32">
        <v>0</v>
      </c>
      <c r="D62" s="32">
        <v>3</v>
      </c>
      <c r="E62" s="32">
        <f t="shared" si="0"/>
        <v>6</v>
      </c>
      <c r="F62" s="32"/>
      <c r="G62" s="32"/>
      <c r="I62" s="32">
        <v>6</v>
      </c>
    </row>
    <row r="63" spans="1:9" ht="63.75" thickBot="1" x14ac:dyDescent="0.3">
      <c r="A63" s="53" t="s">
        <v>145</v>
      </c>
      <c r="B63" s="32" t="s">
        <v>144</v>
      </c>
      <c r="C63" s="32">
        <v>0</v>
      </c>
      <c r="D63" s="32">
        <v>3</v>
      </c>
      <c r="E63" s="32">
        <f t="shared" si="0"/>
        <v>6</v>
      </c>
      <c r="F63" s="32"/>
      <c r="G63" s="32"/>
      <c r="I63" s="32">
        <v>6</v>
      </c>
    </row>
    <row r="64" spans="1:9" ht="32.25" thickBot="1" x14ac:dyDescent="0.3">
      <c r="A64" s="32" t="s">
        <v>147</v>
      </c>
      <c r="B64" s="32" t="s">
        <v>146</v>
      </c>
      <c r="C64" s="32">
        <v>0</v>
      </c>
      <c r="D64" s="32">
        <v>3</v>
      </c>
      <c r="E64" s="32">
        <f t="shared" si="0"/>
        <v>6</v>
      </c>
      <c r="F64" s="32"/>
      <c r="G64" s="32"/>
      <c r="I64" s="32">
        <v>6</v>
      </c>
    </row>
    <row r="65" spans="1:9" ht="32.25" thickBot="1" x14ac:dyDescent="0.3">
      <c r="A65" s="32" t="s">
        <v>148</v>
      </c>
      <c r="B65" s="32" t="s">
        <v>1</v>
      </c>
      <c r="C65" s="32">
        <v>0</v>
      </c>
      <c r="D65" s="32">
        <v>3</v>
      </c>
      <c r="E65" s="32">
        <f t="shared" si="0"/>
        <v>6</v>
      </c>
      <c r="F65" s="32"/>
      <c r="G65" s="32"/>
      <c r="I65" s="32">
        <v>6</v>
      </c>
    </row>
    <row r="66" spans="1:9" ht="32.25" thickBot="1" x14ac:dyDescent="0.3">
      <c r="A66" s="32" t="s">
        <v>150</v>
      </c>
      <c r="B66" s="32" t="s">
        <v>149</v>
      </c>
      <c r="C66" s="32">
        <v>0</v>
      </c>
      <c r="D66" s="32">
        <v>18</v>
      </c>
      <c r="E66" s="32">
        <f t="shared" si="0"/>
        <v>36</v>
      </c>
      <c r="F66" s="32"/>
      <c r="G66" s="32"/>
      <c r="I66" s="32">
        <v>36</v>
      </c>
    </row>
    <row r="67" spans="1:9" ht="32.25" thickBot="1" x14ac:dyDescent="0.3">
      <c r="A67" s="32" t="s">
        <v>151</v>
      </c>
      <c r="B67" s="32" t="s">
        <v>72</v>
      </c>
      <c r="C67" s="32">
        <v>0</v>
      </c>
      <c r="D67" s="32">
        <v>18</v>
      </c>
      <c r="E67" s="32">
        <f t="shared" si="0"/>
        <v>36</v>
      </c>
      <c r="F67" s="32"/>
      <c r="G67" s="32"/>
      <c r="I67" s="32">
        <v>36</v>
      </c>
    </row>
    <row r="68" spans="1:9" ht="16.5" thickBot="1" x14ac:dyDescent="0.3">
      <c r="A68" s="32" t="s">
        <v>152</v>
      </c>
      <c r="B68" s="32" t="s">
        <v>153</v>
      </c>
      <c r="C68" s="32">
        <v>0</v>
      </c>
      <c r="D68" s="32">
        <v>9</v>
      </c>
      <c r="E68" s="32">
        <f t="shared" si="0"/>
        <v>18</v>
      </c>
      <c r="F68" s="32"/>
      <c r="G68" s="32"/>
      <c r="I68" s="32">
        <v>18</v>
      </c>
    </row>
    <row r="69" spans="1:9" ht="16.5" thickBot="1" x14ac:dyDescent="0.3">
      <c r="A69" s="52"/>
      <c r="B69" s="138" t="s">
        <v>86</v>
      </c>
      <c r="C69" s="137"/>
      <c r="D69" s="137"/>
      <c r="E69" s="137"/>
      <c r="F69" s="137"/>
      <c r="G69" s="137"/>
    </row>
    <row r="70" spans="1:9" ht="16.5" thickBot="1" x14ac:dyDescent="0.3">
      <c r="A70" s="32" t="s">
        <v>154</v>
      </c>
      <c r="B70" s="32" t="s">
        <v>26</v>
      </c>
      <c r="C70" s="32">
        <v>0</v>
      </c>
      <c r="D70" s="32">
        <v>18</v>
      </c>
      <c r="E70" s="32">
        <v>36</v>
      </c>
      <c r="F70" s="32"/>
      <c r="G70" s="32"/>
    </row>
    <row r="71" spans="1:9" ht="16.5" thickBot="1" x14ac:dyDescent="0.3">
      <c r="A71" s="32" t="s">
        <v>155</v>
      </c>
      <c r="B71" s="32" t="s">
        <v>74</v>
      </c>
      <c r="C71" s="32">
        <v>0</v>
      </c>
      <c r="D71" s="32">
        <v>9</v>
      </c>
      <c r="E71" s="32">
        <v>18</v>
      </c>
      <c r="F71" s="32"/>
      <c r="G71" s="32"/>
    </row>
    <row r="72" spans="1:9" s="14" customFormat="1" ht="16.5" thickBot="1" x14ac:dyDescent="0.3">
      <c r="A72" s="33"/>
      <c r="B72" s="34" t="s">
        <v>47</v>
      </c>
      <c r="C72" s="34"/>
      <c r="D72" s="34"/>
      <c r="E72" s="34">
        <f>SUM(E70:E71,E57:E68)</f>
        <v>192</v>
      </c>
      <c r="F72" s="34"/>
      <c r="G72" s="34">
        <f>SUM(G70:G71,G57:G68)</f>
        <v>0</v>
      </c>
    </row>
    <row r="73" spans="1:9" s="14" customFormat="1" ht="16.5" thickBot="1" x14ac:dyDescent="0.3">
      <c r="A73" s="20"/>
      <c r="B73" s="20"/>
      <c r="C73" s="10"/>
      <c r="D73" s="11">
        <v>0.7</v>
      </c>
      <c r="E73" s="12">
        <v>0.39900000000000002</v>
      </c>
      <c r="F73" s="10"/>
      <c r="G73" s="10"/>
    </row>
    <row r="74" spans="1:9" s="14" customFormat="1" ht="16.5" thickBot="1" x14ac:dyDescent="0.3">
      <c r="A74" s="20"/>
      <c r="B74" s="20"/>
      <c r="C74" s="10"/>
      <c r="D74" s="10">
        <f>70%*E72</f>
        <v>134.39999999999998</v>
      </c>
      <c r="E74" s="13">
        <f>39.9%*E72</f>
        <v>76.60799999999999</v>
      </c>
      <c r="F74" s="13" t="s">
        <v>132</v>
      </c>
      <c r="G74" s="10" t="str">
        <f>IF(G72&gt;=D74,"Χαμηλή",IF(G72&lt;=E74,"Υψηλή","Μέση"))</f>
        <v>Υψηλή</v>
      </c>
    </row>
    <row r="75" spans="1:9" s="14" customFormat="1" ht="16.5" thickBot="1" x14ac:dyDescent="0.3">
      <c r="A75" s="20"/>
      <c r="B75" s="20"/>
      <c r="C75" s="10"/>
      <c r="D75" s="10"/>
      <c r="E75" s="10"/>
      <c r="F75" s="10" t="s">
        <v>27</v>
      </c>
      <c r="G75" s="10"/>
    </row>
    <row r="76" spans="1:9" thickBot="1" x14ac:dyDescent="0.3">
      <c r="A76" s="139"/>
      <c r="B76" s="140" t="s">
        <v>76</v>
      </c>
      <c r="C76" s="137"/>
      <c r="D76" s="137"/>
      <c r="E76" s="137"/>
      <c r="F76" s="137"/>
      <c r="G76" s="137"/>
    </row>
    <row r="77" spans="1:9" thickBot="1" x14ac:dyDescent="0.3">
      <c r="A77" s="137"/>
      <c r="B77" s="137"/>
      <c r="C77" s="137"/>
      <c r="D77" s="137"/>
      <c r="E77" s="137"/>
      <c r="F77" s="137"/>
      <c r="G77" s="137"/>
    </row>
    <row r="78" spans="1:9" thickBot="1" x14ac:dyDescent="0.3">
      <c r="A78" s="137"/>
      <c r="B78" s="137"/>
      <c r="C78" s="137"/>
      <c r="D78" s="137"/>
      <c r="E78" s="137"/>
      <c r="F78" s="137"/>
      <c r="G78" s="137"/>
    </row>
    <row r="79" spans="1:9" thickBot="1" x14ac:dyDescent="0.3">
      <c r="A79" s="137"/>
      <c r="B79" s="137"/>
      <c r="C79" s="137"/>
      <c r="D79" s="137"/>
      <c r="E79" s="137"/>
      <c r="F79" s="137"/>
      <c r="G79" s="137"/>
    </row>
    <row r="80" spans="1:9" ht="16.5" thickBot="1" x14ac:dyDescent="0.3">
      <c r="A80" s="32"/>
      <c r="B80" s="40"/>
      <c r="C80" s="32"/>
      <c r="D80" s="32"/>
      <c r="E80" s="32"/>
      <c r="F80" s="32"/>
      <c r="G80" s="32"/>
    </row>
    <row r="81" spans="1:7" ht="16.5" thickBot="1" x14ac:dyDescent="0.3">
      <c r="A81" s="51"/>
      <c r="B81" s="136" t="s">
        <v>339</v>
      </c>
      <c r="C81" s="137"/>
      <c r="D81" s="137"/>
      <c r="E81" s="137"/>
      <c r="F81" s="137"/>
      <c r="G81" s="137"/>
    </row>
    <row r="82" spans="1:7" ht="16.5" thickBot="1" x14ac:dyDescent="0.3">
      <c r="A82" s="52"/>
      <c r="B82" s="138" t="s">
        <v>75</v>
      </c>
      <c r="C82" s="137"/>
      <c r="D82" s="137"/>
      <c r="E82" s="137"/>
      <c r="F82" s="137"/>
      <c r="G82" s="137"/>
    </row>
    <row r="83" spans="1:7" ht="16.5" thickBot="1" x14ac:dyDescent="0.3">
      <c r="A83" s="157" t="s">
        <v>156</v>
      </c>
      <c r="B83" s="32" t="s">
        <v>312</v>
      </c>
      <c r="C83" s="157">
        <v>0</v>
      </c>
      <c r="D83" s="157">
        <v>3</v>
      </c>
      <c r="E83" s="157">
        <v>6</v>
      </c>
      <c r="F83" s="157"/>
      <c r="G83" s="157"/>
    </row>
    <row r="84" spans="1:7" ht="16.5" thickBot="1" x14ac:dyDescent="0.3">
      <c r="A84" s="137"/>
      <c r="B84" s="32" t="s">
        <v>340</v>
      </c>
      <c r="C84" s="137"/>
      <c r="D84" s="137"/>
      <c r="E84" s="137"/>
      <c r="F84" s="137"/>
      <c r="G84" s="137"/>
    </row>
    <row r="85" spans="1:7" ht="32.25" thickBot="1" x14ac:dyDescent="0.3">
      <c r="A85" s="32" t="s">
        <v>157</v>
      </c>
      <c r="B85" s="32" t="s">
        <v>77</v>
      </c>
      <c r="C85" s="32">
        <v>0</v>
      </c>
      <c r="D85" s="32">
        <v>3</v>
      </c>
      <c r="E85" s="32">
        <v>6</v>
      </c>
      <c r="F85" s="32"/>
      <c r="G85" s="32"/>
    </row>
    <row r="86" spans="1:7" ht="48" thickBot="1" x14ac:dyDescent="0.3">
      <c r="A86" s="32" t="s">
        <v>158</v>
      </c>
      <c r="B86" s="32" t="s">
        <v>78</v>
      </c>
      <c r="C86" s="32">
        <v>0</v>
      </c>
      <c r="D86" s="32">
        <v>3</v>
      </c>
      <c r="E86" s="32">
        <v>6</v>
      </c>
      <c r="F86" s="32"/>
      <c r="G86" s="32"/>
    </row>
    <row r="87" spans="1:7" ht="32.25" thickBot="1" x14ac:dyDescent="0.3">
      <c r="A87" s="32" t="s">
        <v>159</v>
      </c>
      <c r="B87" s="32" t="s">
        <v>79</v>
      </c>
      <c r="C87" s="32">
        <v>0</v>
      </c>
      <c r="D87" s="32">
        <v>3</v>
      </c>
      <c r="E87" s="32">
        <v>6</v>
      </c>
      <c r="F87" s="32"/>
      <c r="G87" s="32"/>
    </row>
    <row r="88" spans="1:7" ht="16.5" thickBot="1" x14ac:dyDescent="0.3">
      <c r="A88" s="32" t="s">
        <v>160</v>
      </c>
      <c r="B88" s="32" t="s">
        <v>80</v>
      </c>
      <c r="C88" s="32">
        <v>0</v>
      </c>
      <c r="D88" s="32">
        <v>3</v>
      </c>
      <c r="E88" s="32">
        <v>6</v>
      </c>
      <c r="F88" s="32"/>
      <c r="G88" s="32"/>
    </row>
    <row r="89" spans="1:7" ht="32.25" thickBot="1" x14ac:dyDescent="0.3">
      <c r="A89" s="32" t="s">
        <v>161</v>
      </c>
      <c r="B89" s="32" t="s">
        <v>51</v>
      </c>
      <c r="C89" s="32">
        <v>0</v>
      </c>
      <c r="D89" s="32">
        <v>3</v>
      </c>
      <c r="E89" s="32">
        <v>6</v>
      </c>
      <c r="F89" s="32"/>
      <c r="G89" s="32"/>
    </row>
    <row r="90" spans="1:7" ht="32.25" thickBot="1" x14ac:dyDescent="0.3">
      <c r="A90" s="32" t="s">
        <v>162</v>
      </c>
      <c r="B90" s="32" t="s">
        <v>81</v>
      </c>
      <c r="C90" s="32">
        <v>0</v>
      </c>
      <c r="D90" s="32">
        <v>3</v>
      </c>
      <c r="E90" s="32">
        <v>6</v>
      </c>
      <c r="F90" s="32"/>
      <c r="G90" s="32"/>
    </row>
    <row r="91" spans="1:7" ht="48" thickBot="1" x14ac:dyDescent="0.3">
      <c r="A91" s="32" t="s">
        <v>163</v>
      </c>
      <c r="B91" s="32" t="s">
        <v>13</v>
      </c>
      <c r="C91" s="32">
        <v>0</v>
      </c>
      <c r="D91" s="32">
        <v>3</v>
      </c>
      <c r="E91" s="32">
        <v>6</v>
      </c>
      <c r="F91" s="32"/>
      <c r="G91" s="32"/>
    </row>
    <row r="92" spans="1:7" ht="32.25" thickBot="1" x14ac:dyDescent="0.3">
      <c r="A92" s="32" t="s">
        <v>164</v>
      </c>
      <c r="B92" s="32" t="s">
        <v>82</v>
      </c>
      <c r="C92" s="32">
        <v>0</v>
      </c>
      <c r="D92" s="32">
        <v>3</v>
      </c>
      <c r="E92" s="32">
        <v>6</v>
      </c>
      <c r="F92" s="32"/>
      <c r="G92" s="32"/>
    </row>
    <row r="93" spans="1:7" ht="58.5" customHeight="1" thickBot="1" x14ac:dyDescent="0.3">
      <c r="A93" s="32" t="s">
        <v>165</v>
      </c>
      <c r="B93" s="32" t="s">
        <v>177</v>
      </c>
      <c r="C93" s="32">
        <v>0</v>
      </c>
      <c r="D93" s="32">
        <v>9</v>
      </c>
      <c r="E93" s="32">
        <v>18</v>
      </c>
      <c r="F93" s="32"/>
      <c r="G93" s="32"/>
    </row>
    <row r="94" spans="1:7" ht="60.75" customHeight="1" thickBot="1" x14ac:dyDescent="0.3">
      <c r="A94" s="32" t="s">
        <v>166</v>
      </c>
      <c r="B94" s="32" t="s">
        <v>83</v>
      </c>
      <c r="C94" s="32">
        <v>0</v>
      </c>
      <c r="D94" s="32">
        <v>9</v>
      </c>
      <c r="E94" s="32">
        <v>18</v>
      </c>
      <c r="F94" s="32"/>
      <c r="G94" s="32"/>
    </row>
    <row r="95" spans="1:7" ht="32.25" thickBot="1" x14ac:dyDescent="0.3">
      <c r="A95" s="32" t="s">
        <v>167</v>
      </c>
      <c r="B95" s="32" t="s">
        <v>16</v>
      </c>
      <c r="C95" s="32">
        <v>0</v>
      </c>
      <c r="D95" s="32">
        <v>9</v>
      </c>
      <c r="E95" s="32">
        <v>18</v>
      </c>
      <c r="F95" s="32"/>
      <c r="G95" s="32"/>
    </row>
    <row r="96" spans="1:7" ht="48" thickBot="1" x14ac:dyDescent="0.3">
      <c r="A96" s="32" t="s">
        <v>168</v>
      </c>
      <c r="B96" s="32" t="s">
        <v>181</v>
      </c>
      <c r="C96" s="32">
        <v>0</v>
      </c>
      <c r="D96" s="32">
        <v>18</v>
      </c>
      <c r="E96" s="32">
        <v>36</v>
      </c>
      <c r="F96" s="32"/>
      <c r="G96" s="32"/>
    </row>
    <row r="97" spans="1:7" ht="32.25" thickBot="1" x14ac:dyDescent="0.3">
      <c r="A97" s="32" t="s">
        <v>169</v>
      </c>
      <c r="B97" s="32" t="s">
        <v>183</v>
      </c>
      <c r="C97" s="32">
        <v>0</v>
      </c>
      <c r="D97" s="32">
        <v>3</v>
      </c>
      <c r="E97" s="32">
        <v>6</v>
      </c>
      <c r="F97" s="32"/>
      <c r="G97" s="32"/>
    </row>
    <row r="98" spans="1:7" ht="32.25" thickBot="1" x14ac:dyDescent="0.3">
      <c r="A98" s="32" t="s">
        <v>170</v>
      </c>
      <c r="B98" s="32" t="s">
        <v>14</v>
      </c>
      <c r="C98" s="32">
        <v>0</v>
      </c>
      <c r="D98" s="32">
        <v>3</v>
      </c>
      <c r="E98" s="32">
        <v>6</v>
      </c>
      <c r="F98" s="32"/>
      <c r="G98" s="32"/>
    </row>
    <row r="99" spans="1:7" ht="25.5" customHeight="1" thickBot="1" x14ac:dyDescent="0.3">
      <c r="A99" s="32" t="s">
        <v>171</v>
      </c>
      <c r="B99" s="32" t="s">
        <v>84</v>
      </c>
      <c r="C99" s="32">
        <v>0</v>
      </c>
      <c r="D99" s="32">
        <v>3</v>
      </c>
      <c r="E99" s="32">
        <v>6</v>
      </c>
      <c r="F99" s="32"/>
      <c r="G99" s="32"/>
    </row>
    <row r="100" spans="1:7" ht="16.5" thickBot="1" x14ac:dyDescent="0.3">
      <c r="A100" s="32" t="s">
        <v>172</v>
      </c>
      <c r="B100" s="32" t="s">
        <v>85</v>
      </c>
      <c r="C100" s="32">
        <v>0</v>
      </c>
      <c r="D100" s="32">
        <v>3</v>
      </c>
      <c r="E100" s="32">
        <v>6</v>
      </c>
      <c r="F100" s="32"/>
      <c r="G100" s="32"/>
    </row>
    <row r="101" spans="1:7" ht="79.5" thickBot="1" x14ac:dyDescent="0.3">
      <c r="A101" s="32" t="s">
        <v>173</v>
      </c>
      <c r="B101" s="32" t="s">
        <v>341</v>
      </c>
      <c r="C101" s="32">
        <v>0</v>
      </c>
      <c r="D101" s="32">
        <v>9</v>
      </c>
      <c r="E101" s="32">
        <v>18</v>
      </c>
      <c r="F101" s="32"/>
      <c r="G101" s="32"/>
    </row>
    <row r="102" spans="1:7" ht="63.75" thickBot="1" x14ac:dyDescent="0.3">
      <c r="A102" s="32" t="s">
        <v>174</v>
      </c>
      <c r="B102" s="32" t="s">
        <v>342</v>
      </c>
      <c r="C102" s="32">
        <v>0</v>
      </c>
      <c r="D102" s="32">
        <v>9</v>
      </c>
      <c r="E102" s="32">
        <v>18</v>
      </c>
      <c r="F102" s="32"/>
      <c r="G102" s="32"/>
    </row>
    <row r="103" spans="1:7" ht="95.25" thickBot="1" x14ac:dyDescent="0.3">
      <c r="A103" s="32" t="s">
        <v>175</v>
      </c>
      <c r="B103" s="32" t="s">
        <v>343</v>
      </c>
      <c r="C103" s="32">
        <v>0</v>
      </c>
      <c r="D103" s="32">
        <v>9</v>
      </c>
      <c r="E103" s="32">
        <v>18</v>
      </c>
      <c r="F103" s="32"/>
      <c r="G103" s="32"/>
    </row>
    <row r="104" spans="1:7" ht="16.5" thickBot="1" x14ac:dyDescent="0.3">
      <c r="A104" s="52"/>
      <c r="B104" s="138" t="s">
        <v>86</v>
      </c>
      <c r="C104" s="137"/>
      <c r="D104" s="137"/>
      <c r="E104" s="137"/>
      <c r="F104" s="137"/>
      <c r="G104" s="137"/>
    </row>
    <row r="105" spans="1:7" ht="16.5" thickBot="1" x14ac:dyDescent="0.3">
      <c r="A105" s="32" t="s">
        <v>176</v>
      </c>
      <c r="B105" s="32" t="s">
        <v>197</v>
      </c>
      <c r="C105" s="32">
        <v>0</v>
      </c>
      <c r="D105" s="32">
        <v>9</v>
      </c>
      <c r="E105" s="32">
        <v>18</v>
      </c>
      <c r="F105" s="32"/>
      <c r="G105" s="32"/>
    </row>
    <row r="106" spans="1:7" ht="32.25" thickBot="1" x14ac:dyDescent="0.3">
      <c r="A106" s="32" t="s">
        <v>178</v>
      </c>
      <c r="B106" s="32" t="s">
        <v>87</v>
      </c>
      <c r="C106" s="32">
        <v>0</v>
      </c>
      <c r="D106" s="32">
        <v>9</v>
      </c>
      <c r="E106" s="32">
        <v>18</v>
      </c>
      <c r="F106" s="32"/>
      <c r="G106" s="32"/>
    </row>
    <row r="107" spans="1:7" ht="16.5" thickBot="1" x14ac:dyDescent="0.3">
      <c r="A107" s="52"/>
      <c r="B107" s="138" t="s">
        <v>88</v>
      </c>
      <c r="C107" s="137"/>
      <c r="D107" s="137"/>
      <c r="E107" s="137"/>
      <c r="F107" s="137"/>
      <c r="G107" s="137"/>
    </row>
    <row r="108" spans="1:7" ht="16.5" thickBot="1" x14ac:dyDescent="0.3">
      <c r="A108" s="32" t="s">
        <v>179</v>
      </c>
      <c r="B108" s="32" t="s">
        <v>89</v>
      </c>
      <c r="C108" s="32">
        <v>0</v>
      </c>
      <c r="D108" s="32">
        <v>18</v>
      </c>
      <c r="E108" s="32">
        <v>36</v>
      </c>
      <c r="F108" s="32"/>
      <c r="G108" s="32"/>
    </row>
    <row r="109" spans="1:7" ht="32.25" thickBot="1" x14ac:dyDescent="0.3">
      <c r="A109" s="32" t="s">
        <v>180</v>
      </c>
      <c r="B109" s="32" t="s">
        <v>90</v>
      </c>
      <c r="C109" s="32">
        <v>0</v>
      </c>
      <c r="D109" s="32">
        <v>9</v>
      </c>
      <c r="E109" s="32">
        <v>18</v>
      </c>
      <c r="F109" s="32"/>
      <c r="G109" s="32"/>
    </row>
    <row r="110" spans="1:7" ht="16.5" thickBot="1" x14ac:dyDescent="0.3">
      <c r="A110" s="52"/>
      <c r="B110" s="138" t="s">
        <v>91</v>
      </c>
      <c r="C110" s="137"/>
      <c r="D110" s="137"/>
      <c r="E110" s="137"/>
      <c r="F110" s="137"/>
      <c r="G110" s="137"/>
    </row>
    <row r="111" spans="1:7" ht="32.25" thickBot="1" x14ac:dyDescent="0.3">
      <c r="A111" s="32" t="s">
        <v>182</v>
      </c>
      <c r="B111" s="32" t="s">
        <v>202</v>
      </c>
      <c r="C111" s="32">
        <v>0</v>
      </c>
      <c r="D111" s="32">
        <v>18</v>
      </c>
      <c r="E111" s="32">
        <v>36</v>
      </c>
      <c r="F111" s="32"/>
      <c r="G111" s="32"/>
    </row>
    <row r="112" spans="1:7" ht="16.5" thickBot="1" x14ac:dyDescent="0.3">
      <c r="A112" s="32" t="s">
        <v>184</v>
      </c>
      <c r="B112" s="32" t="s">
        <v>15</v>
      </c>
      <c r="C112" s="32">
        <v>0</v>
      </c>
      <c r="D112" s="32">
        <v>9</v>
      </c>
      <c r="E112" s="32">
        <v>18</v>
      </c>
      <c r="F112" s="32"/>
      <c r="G112" s="32"/>
    </row>
    <row r="113" spans="1:9" s="14" customFormat="1" ht="16.5" thickBot="1" x14ac:dyDescent="0.3">
      <c r="A113" s="33"/>
      <c r="B113" s="34" t="s">
        <v>50</v>
      </c>
      <c r="C113" s="34"/>
      <c r="D113" s="34"/>
      <c r="E113" s="34">
        <f>SUM(E111:E112,E108:E109,E83:E103)</f>
        <v>330</v>
      </c>
      <c r="F113" s="34"/>
      <c r="G113" s="34">
        <f t="shared" ref="G113" si="1">SUM(G111:G112,G108:G109,G83:G103)</f>
        <v>0</v>
      </c>
    </row>
    <row r="114" spans="1:9" s="14" customFormat="1" ht="16.5" thickBot="1" x14ac:dyDescent="0.3">
      <c r="A114" s="20"/>
      <c r="B114" s="20"/>
      <c r="C114" s="10"/>
      <c r="D114" s="11">
        <v>0.7</v>
      </c>
      <c r="E114" s="12">
        <v>0.39900000000000002</v>
      </c>
      <c r="F114" s="10"/>
      <c r="G114" s="10"/>
    </row>
    <row r="115" spans="1:9" s="14" customFormat="1" ht="16.5" thickBot="1" x14ac:dyDescent="0.3">
      <c r="A115" s="20"/>
      <c r="B115" s="20"/>
      <c r="C115" s="10"/>
      <c r="D115" s="10">
        <f>70%*E113</f>
        <v>230.99999999999997</v>
      </c>
      <c r="E115" s="13">
        <f>39.9%*E113</f>
        <v>131.66999999999999</v>
      </c>
      <c r="F115" s="13" t="s">
        <v>132</v>
      </c>
      <c r="G115" s="10" t="str">
        <f>IF(G113&gt;=D115,"Χαμηλή",IF(G113&lt;=E115,"Υψηλή","Μέση"))</f>
        <v>Υψηλή</v>
      </c>
    </row>
    <row r="116" spans="1:9" s="14" customFormat="1" ht="16.5" thickBot="1" x14ac:dyDescent="0.3">
      <c r="A116" s="20"/>
      <c r="B116" s="20"/>
      <c r="C116" s="10"/>
      <c r="D116" s="10"/>
      <c r="E116" s="10"/>
      <c r="F116" s="10"/>
      <c r="G116" s="10"/>
    </row>
    <row r="117" spans="1:9" ht="16.5" thickBot="1" x14ac:dyDescent="0.3">
      <c r="A117" s="54"/>
      <c r="B117" s="140" t="s">
        <v>76</v>
      </c>
      <c r="C117" s="137"/>
      <c r="D117" s="137"/>
      <c r="E117" s="137"/>
      <c r="F117" s="137"/>
      <c r="G117" s="137"/>
    </row>
    <row r="118" spans="1:9" ht="16.5" thickBot="1" x14ac:dyDescent="0.3">
      <c r="A118" s="32"/>
      <c r="B118" s="40"/>
      <c r="C118" s="32"/>
      <c r="D118" s="32"/>
      <c r="E118" s="32"/>
      <c r="F118" s="32"/>
      <c r="G118" s="32"/>
    </row>
    <row r="119" spans="1:9" ht="16.5" thickBot="1" x14ac:dyDescent="0.3">
      <c r="A119" s="51"/>
      <c r="B119" s="136" t="s">
        <v>204</v>
      </c>
      <c r="C119" s="137"/>
      <c r="D119" s="137"/>
      <c r="E119" s="137"/>
      <c r="F119" s="137"/>
      <c r="G119" s="137"/>
    </row>
    <row r="120" spans="1:9" ht="16.5" thickBot="1" x14ac:dyDescent="0.3">
      <c r="A120" s="52"/>
      <c r="B120" s="138" t="s">
        <v>344</v>
      </c>
      <c r="C120" s="137"/>
      <c r="D120" s="137"/>
      <c r="E120" s="137"/>
      <c r="F120" s="137"/>
      <c r="G120" s="137"/>
    </row>
    <row r="121" spans="1:9" ht="63.75" thickBot="1" x14ac:dyDescent="0.3">
      <c r="A121" s="32" t="s">
        <v>185</v>
      </c>
      <c r="B121" s="32" t="s">
        <v>345</v>
      </c>
      <c r="C121" s="32">
        <v>0</v>
      </c>
      <c r="D121" s="32">
        <v>9</v>
      </c>
      <c r="E121" s="32">
        <f>IF(G121="NA",C121,I121)</f>
        <v>18</v>
      </c>
      <c r="F121" s="32"/>
      <c r="G121" s="32"/>
      <c r="I121" s="32">
        <v>18</v>
      </c>
    </row>
    <row r="122" spans="1:9" ht="32.25" thickBot="1" x14ac:dyDescent="0.3">
      <c r="A122" s="32" t="s">
        <v>186</v>
      </c>
      <c r="B122" s="32" t="s">
        <v>346</v>
      </c>
      <c r="C122" s="32">
        <v>0</v>
      </c>
      <c r="D122" s="32">
        <v>3</v>
      </c>
      <c r="E122" s="32">
        <f t="shared" ref="E122:E135" si="2">IF(G122="NA",C122,I122)</f>
        <v>6</v>
      </c>
      <c r="F122" s="32"/>
      <c r="G122" s="32"/>
      <c r="I122" s="32">
        <v>6</v>
      </c>
    </row>
    <row r="123" spans="1:9" ht="32.25" thickBot="1" x14ac:dyDescent="0.3">
      <c r="A123" s="32" t="s">
        <v>187</v>
      </c>
      <c r="B123" s="32" t="s">
        <v>347</v>
      </c>
      <c r="C123" s="32">
        <v>0</v>
      </c>
      <c r="D123" s="32">
        <v>3</v>
      </c>
      <c r="E123" s="32">
        <f t="shared" si="2"/>
        <v>6</v>
      </c>
      <c r="F123" s="32"/>
      <c r="G123" s="32"/>
      <c r="I123" s="32">
        <v>6</v>
      </c>
    </row>
    <row r="124" spans="1:9" ht="32.25" thickBot="1" x14ac:dyDescent="0.3">
      <c r="A124" s="32" t="s">
        <v>188</v>
      </c>
      <c r="B124" s="32" t="s">
        <v>348</v>
      </c>
      <c r="C124" s="32">
        <v>0</v>
      </c>
      <c r="D124" s="32">
        <v>9</v>
      </c>
      <c r="E124" s="32">
        <f t="shared" si="2"/>
        <v>18</v>
      </c>
      <c r="F124" s="32"/>
      <c r="G124" s="32"/>
      <c r="I124" s="32">
        <v>18</v>
      </c>
    </row>
    <row r="125" spans="1:9" ht="126.75" thickBot="1" x14ac:dyDescent="0.3">
      <c r="A125" s="32" t="s">
        <v>189</v>
      </c>
      <c r="B125" s="32" t="s">
        <v>349</v>
      </c>
      <c r="C125" s="32">
        <v>0</v>
      </c>
      <c r="D125" s="32">
        <v>9</v>
      </c>
      <c r="E125" s="32">
        <f t="shared" si="2"/>
        <v>18</v>
      </c>
      <c r="F125" s="32"/>
      <c r="G125" s="32"/>
      <c r="I125" s="32">
        <v>18</v>
      </c>
    </row>
    <row r="126" spans="1:9" ht="48" thickBot="1" x14ac:dyDescent="0.3">
      <c r="A126" s="32" t="s">
        <v>190</v>
      </c>
      <c r="B126" s="32" t="s">
        <v>350</v>
      </c>
      <c r="C126" s="32">
        <v>0</v>
      </c>
      <c r="D126" s="32">
        <v>18</v>
      </c>
      <c r="E126" s="32">
        <f t="shared" si="2"/>
        <v>36</v>
      </c>
      <c r="F126" s="32"/>
      <c r="G126" s="32"/>
      <c r="I126" s="32">
        <v>36</v>
      </c>
    </row>
    <row r="127" spans="1:9" ht="63.75" thickBot="1" x14ac:dyDescent="0.3">
      <c r="A127" s="32" t="s">
        <v>191</v>
      </c>
      <c r="B127" s="32" t="s">
        <v>351</v>
      </c>
      <c r="C127" s="32">
        <v>0</v>
      </c>
      <c r="D127" s="32">
        <v>18</v>
      </c>
      <c r="E127" s="32">
        <f t="shared" si="2"/>
        <v>36</v>
      </c>
      <c r="F127" s="32"/>
      <c r="G127" s="32"/>
      <c r="I127" s="32">
        <v>36</v>
      </c>
    </row>
    <row r="128" spans="1:9" ht="48" thickBot="1" x14ac:dyDescent="0.3">
      <c r="A128" s="32" t="s">
        <v>192</v>
      </c>
      <c r="B128" s="32" t="s">
        <v>352</v>
      </c>
      <c r="C128" s="32">
        <v>0</v>
      </c>
      <c r="D128" s="32">
        <v>9</v>
      </c>
      <c r="E128" s="32">
        <f t="shared" si="2"/>
        <v>18</v>
      </c>
      <c r="F128" s="32"/>
      <c r="G128" s="32"/>
      <c r="I128" s="32">
        <v>18</v>
      </c>
    </row>
    <row r="129" spans="1:9" ht="48" thickBot="1" x14ac:dyDescent="0.3">
      <c r="A129" s="32" t="s">
        <v>193</v>
      </c>
      <c r="B129" s="32" t="s">
        <v>353</v>
      </c>
      <c r="C129" s="32">
        <v>0</v>
      </c>
      <c r="D129" s="32">
        <v>9</v>
      </c>
      <c r="E129" s="32">
        <f t="shared" si="2"/>
        <v>18</v>
      </c>
      <c r="F129" s="32"/>
      <c r="G129" s="32"/>
      <c r="I129" s="32">
        <v>18</v>
      </c>
    </row>
    <row r="130" spans="1:9" ht="32.25" thickBot="1" x14ac:dyDescent="0.3">
      <c r="A130" s="32" t="s">
        <v>194</v>
      </c>
      <c r="B130" s="32" t="s">
        <v>354</v>
      </c>
      <c r="C130" s="32">
        <v>0</v>
      </c>
      <c r="D130" s="32">
        <v>9</v>
      </c>
      <c r="E130" s="32">
        <f t="shared" si="2"/>
        <v>18</v>
      </c>
      <c r="F130" s="32"/>
      <c r="G130" s="32"/>
      <c r="I130" s="32">
        <v>18</v>
      </c>
    </row>
    <row r="131" spans="1:9" ht="63.75" thickBot="1" x14ac:dyDescent="0.3">
      <c r="A131" s="53" t="s">
        <v>195</v>
      </c>
      <c r="B131" s="32" t="s">
        <v>355</v>
      </c>
      <c r="C131" s="32">
        <v>0</v>
      </c>
      <c r="D131" s="32">
        <v>36</v>
      </c>
      <c r="E131" s="32">
        <f t="shared" si="2"/>
        <v>72</v>
      </c>
      <c r="F131" s="32"/>
      <c r="G131" s="32"/>
      <c r="I131" s="32">
        <v>72</v>
      </c>
    </row>
    <row r="132" spans="1:9" ht="48" thickBot="1" x14ac:dyDescent="0.3">
      <c r="A132" s="32" t="s">
        <v>196</v>
      </c>
      <c r="B132" s="32" t="s">
        <v>356</v>
      </c>
      <c r="C132" s="32">
        <v>0</v>
      </c>
      <c r="D132" s="32">
        <v>9</v>
      </c>
      <c r="E132" s="32">
        <f t="shared" si="2"/>
        <v>18</v>
      </c>
      <c r="F132" s="32"/>
      <c r="G132" s="32"/>
      <c r="I132" s="32">
        <v>18</v>
      </c>
    </row>
    <row r="133" spans="1:9" ht="32.25" thickBot="1" x14ac:dyDescent="0.3">
      <c r="A133" s="32" t="s">
        <v>198</v>
      </c>
      <c r="B133" s="32" t="s">
        <v>357</v>
      </c>
      <c r="C133" s="32">
        <v>0</v>
      </c>
      <c r="D133" s="32">
        <v>9</v>
      </c>
      <c r="E133" s="32">
        <f t="shared" si="2"/>
        <v>18</v>
      </c>
      <c r="F133" s="32"/>
      <c r="G133" s="32"/>
      <c r="I133" s="32">
        <v>18</v>
      </c>
    </row>
    <row r="134" spans="1:9" ht="32.25" thickBot="1" x14ac:dyDescent="0.3">
      <c r="A134" s="32" t="s">
        <v>199</v>
      </c>
      <c r="B134" s="32" t="s">
        <v>358</v>
      </c>
      <c r="C134" s="32">
        <v>0</v>
      </c>
      <c r="D134" s="32">
        <v>9</v>
      </c>
      <c r="E134" s="32">
        <f t="shared" si="2"/>
        <v>18</v>
      </c>
      <c r="F134" s="32"/>
      <c r="G134" s="32"/>
      <c r="I134" s="32">
        <v>18</v>
      </c>
    </row>
    <row r="135" spans="1:9" ht="32.25" thickBot="1" x14ac:dyDescent="0.3">
      <c r="A135" s="32" t="s">
        <v>200</v>
      </c>
      <c r="B135" s="32" t="s">
        <v>359</v>
      </c>
      <c r="C135" s="32">
        <v>0</v>
      </c>
      <c r="D135" s="32">
        <v>18</v>
      </c>
      <c r="E135" s="32">
        <f t="shared" si="2"/>
        <v>36</v>
      </c>
      <c r="F135" s="32"/>
      <c r="G135" s="32"/>
      <c r="I135" s="32">
        <v>36</v>
      </c>
    </row>
    <row r="136" spans="1:9" ht="44.25" customHeight="1" thickBot="1" x14ac:dyDescent="0.3">
      <c r="A136" s="54"/>
      <c r="B136" s="158" t="s">
        <v>76</v>
      </c>
      <c r="C136" s="159"/>
      <c r="D136" s="159"/>
      <c r="E136" s="159"/>
      <c r="F136" s="159"/>
      <c r="G136" s="159"/>
    </row>
    <row r="137" spans="1:9" ht="16.5" thickBot="1" x14ac:dyDescent="0.3">
      <c r="A137" s="52"/>
      <c r="B137" s="138" t="s">
        <v>360</v>
      </c>
      <c r="C137" s="137"/>
      <c r="D137" s="137"/>
      <c r="E137" s="137"/>
      <c r="F137" s="137"/>
      <c r="G137" s="137"/>
    </row>
    <row r="138" spans="1:9" ht="63.75" thickBot="1" x14ac:dyDescent="0.3">
      <c r="A138" s="32" t="s">
        <v>201</v>
      </c>
      <c r="B138" s="32" t="s">
        <v>361</v>
      </c>
      <c r="C138" s="32">
        <v>0</v>
      </c>
      <c r="D138" s="32">
        <v>9</v>
      </c>
      <c r="E138" s="32">
        <f>IF(G138="NA",C138,I138)</f>
        <v>18</v>
      </c>
      <c r="F138" s="32"/>
      <c r="G138" s="32"/>
      <c r="I138" s="32">
        <v>18</v>
      </c>
    </row>
    <row r="139" spans="1:9" ht="26.25" customHeight="1" thickBot="1" x14ac:dyDescent="0.3">
      <c r="A139" s="32" t="s">
        <v>203</v>
      </c>
      <c r="B139" s="32" t="s">
        <v>362</v>
      </c>
      <c r="C139" s="32">
        <v>0</v>
      </c>
      <c r="D139" s="32">
        <v>9</v>
      </c>
      <c r="E139" s="32">
        <f>IF(G139="NA",C139,I139)</f>
        <v>18</v>
      </c>
      <c r="F139" s="32"/>
      <c r="G139" s="32"/>
      <c r="I139" s="32">
        <v>18</v>
      </c>
    </row>
    <row r="140" spans="1:9" ht="16.5" thickBot="1" x14ac:dyDescent="0.3">
      <c r="A140" s="52"/>
      <c r="B140" s="138" t="s">
        <v>363</v>
      </c>
      <c r="C140" s="137"/>
      <c r="D140" s="137"/>
      <c r="E140" s="137"/>
      <c r="F140" s="137"/>
      <c r="G140" s="137"/>
    </row>
    <row r="141" spans="1:9" ht="111" thickBot="1" x14ac:dyDescent="0.3">
      <c r="A141" s="32" t="s">
        <v>205</v>
      </c>
      <c r="B141" s="32" t="s">
        <v>364</v>
      </c>
      <c r="C141" s="32">
        <v>0</v>
      </c>
      <c r="D141" s="32">
        <v>18</v>
      </c>
      <c r="E141" s="32">
        <f>IF(G141="NA",C141,I141)</f>
        <v>36</v>
      </c>
      <c r="F141" s="32"/>
      <c r="G141" s="32"/>
      <c r="I141" s="21">
        <v>36</v>
      </c>
    </row>
    <row r="142" spans="1:9" s="14" customFormat="1" ht="16.5" thickBot="1" x14ac:dyDescent="0.3">
      <c r="A142" s="33"/>
      <c r="B142" s="34" t="s">
        <v>53</v>
      </c>
      <c r="C142" s="34"/>
      <c r="D142" s="34"/>
      <c r="E142" s="34">
        <f>SUM(E141,E139,E138,E121:E135)</f>
        <v>426</v>
      </c>
      <c r="F142" s="34"/>
      <c r="G142" s="34">
        <f>SUM(G141,G139,G138,G121:G135)</f>
        <v>0</v>
      </c>
    </row>
    <row r="143" spans="1:9" s="14" customFormat="1" ht="16.5" thickBot="1" x14ac:dyDescent="0.3">
      <c r="A143" s="20"/>
      <c r="B143" s="20"/>
      <c r="C143" s="10"/>
      <c r="D143" s="11">
        <v>0.7</v>
      </c>
      <c r="E143" s="12">
        <v>0.39900000000000002</v>
      </c>
      <c r="F143" s="10"/>
      <c r="G143" s="10"/>
    </row>
    <row r="144" spans="1:9" s="14" customFormat="1" ht="16.5" thickBot="1" x14ac:dyDescent="0.3">
      <c r="A144" s="20"/>
      <c r="B144" s="20"/>
      <c r="C144" s="10"/>
      <c r="D144" s="10">
        <f>70%*E142</f>
        <v>298.2</v>
      </c>
      <c r="E144" s="13">
        <f>39.9%*E142</f>
        <v>169.97399999999999</v>
      </c>
      <c r="F144" s="13" t="s">
        <v>132</v>
      </c>
      <c r="G144" s="10" t="str">
        <f>IF(G142&gt;=D144,"Χαμηλή",IF(G142&lt;=E144,"Υψηλή","Μέση"))</f>
        <v>Υψηλή</v>
      </c>
    </row>
    <row r="145" spans="1:7" s="14" customFormat="1" ht="16.5" thickBot="1" x14ac:dyDescent="0.3">
      <c r="A145" s="20"/>
      <c r="B145" s="20"/>
      <c r="C145" s="10"/>
      <c r="D145" s="10"/>
      <c r="E145" s="10"/>
      <c r="F145" s="10"/>
      <c r="G145" s="10"/>
    </row>
    <row r="146" spans="1:7" ht="36" customHeight="1" thickBot="1" x14ac:dyDescent="0.3">
      <c r="A146" s="54"/>
      <c r="B146" s="140" t="s">
        <v>76</v>
      </c>
      <c r="C146" s="137"/>
      <c r="D146" s="137"/>
      <c r="E146" s="137"/>
      <c r="F146" s="137"/>
      <c r="G146" s="137"/>
    </row>
    <row r="147" spans="1:7" ht="16.5" thickBot="1" x14ac:dyDescent="0.3">
      <c r="A147" s="51"/>
      <c r="B147" s="136" t="s">
        <v>365</v>
      </c>
      <c r="C147" s="137"/>
      <c r="D147" s="137"/>
      <c r="E147" s="137"/>
      <c r="F147" s="137"/>
      <c r="G147" s="137"/>
    </row>
    <row r="148" spans="1:7" ht="32.25" thickBot="1" x14ac:dyDescent="0.3">
      <c r="A148" s="32" t="s">
        <v>206</v>
      </c>
      <c r="B148" s="32" t="s">
        <v>366</v>
      </c>
      <c r="C148" s="32">
        <v>0</v>
      </c>
      <c r="D148" s="32">
        <v>18</v>
      </c>
      <c r="E148" s="32">
        <v>36</v>
      </c>
      <c r="F148" s="32"/>
      <c r="G148" s="32"/>
    </row>
    <row r="149" spans="1:7" ht="126.75" thickBot="1" x14ac:dyDescent="0.3">
      <c r="A149" s="32" t="s">
        <v>207</v>
      </c>
      <c r="B149" s="32" t="s">
        <v>367</v>
      </c>
      <c r="C149" s="32">
        <v>0</v>
      </c>
      <c r="D149" s="32">
        <v>9</v>
      </c>
      <c r="E149" s="32">
        <v>18</v>
      </c>
      <c r="F149" s="32"/>
      <c r="G149" s="32"/>
    </row>
    <row r="150" spans="1:7" ht="73.5" customHeight="1" thickBot="1" x14ac:dyDescent="0.3">
      <c r="A150" s="32" t="s">
        <v>208</v>
      </c>
      <c r="B150" s="32" t="s">
        <v>368</v>
      </c>
      <c r="C150" s="32">
        <v>0</v>
      </c>
      <c r="D150" s="32">
        <v>36</v>
      </c>
      <c r="E150" s="32">
        <v>72</v>
      </c>
      <c r="F150" s="32"/>
      <c r="G150" s="32"/>
    </row>
    <row r="151" spans="1:7" ht="76.5" customHeight="1" thickBot="1" x14ac:dyDescent="0.3">
      <c r="A151" s="32" t="s">
        <v>209</v>
      </c>
      <c r="B151" s="32" t="s">
        <v>369</v>
      </c>
      <c r="C151" s="32">
        <v>0</v>
      </c>
      <c r="D151" s="32">
        <v>36</v>
      </c>
      <c r="E151" s="32">
        <v>72</v>
      </c>
      <c r="F151" s="32"/>
      <c r="G151" s="32"/>
    </row>
    <row r="152" spans="1:7" s="14" customFormat="1" ht="16.5" thickBot="1" x14ac:dyDescent="0.3">
      <c r="A152" s="33"/>
      <c r="B152" s="34" t="s">
        <v>52</v>
      </c>
      <c r="C152" s="34"/>
      <c r="D152" s="34"/>
      <c r="E152" s="34">
        <f>SUM(E148:E151)</f>
        <v>198</v>
      </c>
      <c r="F152" s="34"/>
      <c r="G152" s="34">
        <f>SUM(G150:G151,G147:G148,G145:G145,G119:G143)</f>
        <v>0</v>
      </c>
    </row>
    <row r="153" spans="1:7" s="14" customFormat="1" ht="16.5" thickBot="1" x14ac:dyDescent="0.3">
      <c r="A153" s="20"/>
      <c r="B153" s="20"/>
      <c r="C153" s="10"/>
      <c r="D153" s="11">
        <v>0.7</v>
      </c>
      <c r="E153" s="12">
        <v>0.39900000000000002</v>
      </c>
      <c r="F153" s="10"/>
      <c r="G153" s="10"/>
    </row>
    <row r="154" spans="1:7" s="14" customFormat="1" ht="16.5" thickBot="1" x14ac:dyDescent="0.3">
      <c r="A154" s="20"/>
      <c r="B154" s="20"/>
      <c r="C154" s="10"/>
      <c r="D154" s="10">
        <f>70%*E152</f>
        <v>138.6</v>
      </c>
      <c r="E154" s="13">
        <f>39.9%*E152</f>
        <v>79.001999999999995</v>
      </c>
      <c r="F154" s="13" t="s">
        <v>132</v>
      </c>
      <c r="G154" s="10" t="str">
        <f>IF(G152&gt;=D154,"Χαμηλή",IF(G152&lt;=E154,"Υψηλή","Μέση"))</f>
        <v>Υψηλή</v>
      </c>
    </row>
    <row r="155" spans="1:7" s="14" customFormat="1" ht="16.5" thickBot="1" x14ac:dyDescent="0.3">
      <c r="A155" s="20"/>
      <c r="B155" s="20"/>
      <c r="C155" s="10"/>
      <c r="D155" s="10"/>
      <c r="E155" s="10"/>
      <c r="F155" s="10"/>
      <c r="G155" s="10"/>
    </row>
    <row r="156" spans="1:7" ht="42.75" customHeight="1" thickBot="1" x14ac:dyDescent="0.3">
      <c r="A156" s="54"/>
      <c r="B156" s="158" t="s">
        <v>76</v>
      </c>
      <c r="C156" s="159"/>
      <c r="D156" s="159"/>
      <c r="E156" s="159"/>
      <c r="F156" s="159"/>
      <c r="G156" s="159"/>
    </row>
    <row r="157" spans="1:7" ht="16.5" thickBot="1" x14ac:dyDescent="0.3">
      <c r="A157" s="51"/>
      <c r="B157" s="136" t="s">
        <v>370</v>
      </c>
      <c r="C157" s="137"/>
      <c r="D157" s="137"/>
      <c r="E157" s="137"/>
      <c r="F157" s="137"/>
      <c r="G157" s="137"/>
    </row>
    <row r="158" spans="1:7" ht="16.5" thickBot="1" x14ac:dyDescent="0.3">
      <c r="A158" s="52"/>
      <c r="B158" s="138" t="s">
        <v>371</v>
      </c>
      <c r="C158" s="137"/>
      <c r="D158" s="137"/>
      <c r="E158" s="137"/>
      <c r="F158" s="137"/>
      <c r="G158" s="137"/>
    </row>
    <row r="159" spans="1:7" ht="43.5" customHeight="1" thickBot="1" x14ac:dyDescent="0.3">
      <c r="A159" s="32" t="s">
        <v>210</v>
      </c>
      <c r="B159" s="32" t="s">
        <v>77</v>
      </c>
      <c r="C159" s="32">
        <v>0</v>
      </c>
      <c r="D159" s="32">
        <v>3</v>
      </c>
      <c r="E159" s="32">
        <v>6</v>
      </c>
      <c r="F159" s="32"/>
      <c r="G159" s="32"/>
    </row>
    <row r="160" spans="1:7" ht="63.75" customHeight="1" thickBot="1" x14ac:dyDescent="0.3">
      <c r="A160" s="32" t="s">
        <v>211</v>
      </c>
      <c r="B160" s="32" t="s">
        <v>78</v>
      </c>
      <c r="C160" s="32">
        <v>0</v>
      </c>
      <c r="D160" s="32">
        <v>3</v>
      </c>
      <c r="E160" s="32">
        <v>6</v>
      </c>
      <c r="F160" s="32"/>
      <c r="G160" s="32"/>
    </row>
    <row r="161" spans="1:7" ht="32.25" thickBot="1" x14ac:dyDescent="0.3">
      <c r="A161" s="32" t="s">
        <v>212</v>
      </c>
      <c r="B161" s="32" t="s">
        <v>92</v>
      </c>
      <c r="C161" s="32">
        <v>0</v>
      </c>
      <c r="D161" s="32">
        <v>3</v>
      </c>
      <c r="E161" s="32">
        <v>6</v>
      </c>
      <c r="F161" s="32"/>
      <c r="G161" s="32"/>
    </row>
    <row r="162" spans="1:7" ht="44.25" customHeight="1" thickBot="1" x14ac:dyDescent="0.3">
      <c r="A162" s="32" t="s">
        <v>213</v>
      </c>
      <c r="B162" s="32" t="s">
        <v>93</v>
      </c>
      <c r="C162" s="32">
        <v>0</v>
      </c>
      <c r="D162" s="32">
        <v>3</v>
      </c>
      <c r="E162" s="32">
        <v>6</v>
      </c>
      <c r="F162" s="32"/>
      <c r="G162" s="32"/>
    </row>
    <row r="163" spans="1:7" ht="26.25" customHeight="1" thickBot="1" x14ac:dyDescent="0.3">
      <c r="A163" s="32" t="s">
        <v>214</v>
      </c>
      <c r="B163" s="32" t="s">
        <v>80</v>
      </c>
      <c r="C163" s="32">
        <v>0</v>
      </c>
      <c r="D163" s="32">
        <v>3</v>
      </c>
      <c r="E163" s="32">
        <v>6</v>
      </c>
      <c r="F163" s="32"/>
      <c r="G163" s="32"/>
    </row>
    <row r="164" spans="1:7" ht="16.5" thickBot="1" x14ac:dyDescent="0.3">
      <c r="A164" s="32" t="s">
        <v>215</v>
      </c>
      <c r="B164" s="32" t="s">
        <v>94</v>
      </c>
      <c r="C164" s="32">
        <v>0</v>
      </c>
      <c r="D164" s="32">
        <v>3</v>
      </c>
      <c r="E164" s="32">
        <v>6</v>
      </c>
      <c r="F164" s="32"/>
      <c r="G164" s="32"/>
    </row>
    <row r="165" spans="1:7" ht="16.5" thickBot="1" x14ac:dyDescent="0.3">
      <c r="A165" s="32" t="s">
        <v>216</v>
      </c>
      <c r="B165" s="32" t="s">
        <v>95</v>
      </c>
      <c r="C165" s="32">
        <v>0</v>
      </c>
      <c r="D165" s="32">
        <v>3</v>
      </c>
      <c r="E165" s="32">
        <v>6</v>
      </c>
      <c r="F165" s="32"/>
      <c r="G165" s="32"/>
    </row>
    <row r="166" spans="1:7" ht="39" customHeight="1" thickBot="1" x14ac:dyDescent="0.3">
      <c r="A166" s="32" t="s">
        <v>217</v>
      </c>
      <c r="B166" s="32" t="s">
        <v>14</v>
      </c>
      <c r="C166" s="32">
        <v>0</v>
      </c>
      <c r="D166" s="32">
        <v>3</v>
      </c>
      <c r="E166" s="32">
        <v>6</v>
      </c>
      <c r="F166" s="32"/>
      <c r="G166" s="32"/>
    </row>
    <row r="167" spans="1:7" ht="16.5" thickBot="1" x14ac:dyDescent="0.3">
      <c r="A167" s="32" t="s">
        <v>218</v>
      </c>
      <c r="B167" s="32" t="s">
        <v>96</v>
      </c>
      <c r="C167" s="32">
        <v>0</v>
      </c>
      <c r="D167" s="32">
        <v>3</v>
      </c>
      <c r="E167" s="32">
        <v>6</v>
      </c>
      <c r="F167" s="32"/>
      <c r="G167" s="32"/>
    </row>
    <row r="168" spans="1:7" ht="32.25" thickBot="1" x14ac:dyDescent="0.3">
      <c r="A168" s="32" t="s">
        <v>219</v>
      </c>
      <c r="B168" s="32" t="s">
        <v>241</v>
      </c>
      <c r="C168" s="32">
        <v>0</v>
      </c>
      <c r="D168" s="32">
        <v>3</v>
      </c>
      <c r="E168" s="32">
        <v>6</v>
      </c>
      <c r="F168" s="32"/>
      <c r="G168" s="32"/>
    </row>
    <row r="169" spans="1:7" ht="16.5" thickBot="1" x14ac:dyDescent="0.3">
      <c r="A169" s="32" t="s">
        <v>220</v>
      </c>
      <c r="B169" s="32" t="s">
        <v>244</v>
      </c>
      <c r="C169" s="32">
        <v>0</v>
      </c>
      <c r="D169" s="32">
        <v>9</v>
      </c>
      <c r="E169" s="32">
        <v>18</v>
      </c>
      <c r="F169" s="32"/>
      <c r="G169" s="32"/>
    </row>
    <row r="170" spans="1:7" ht="16.5" thickBot="1" x14ac:dyDescent="0.3">
      <c r="A170" s="32" t="s">
        <v>221</v>
      </c>
      <c r="B170" s="32" t="s">
        <v>17</v>
      </c>
      <c r="C170" s="32">
        <v>0</v>
      </c>
      <c r="D170" s="32">
        <v>3</v>
      </c>
      <c r="E170" s="32">
        <v>6</v>
      </c>
      <c r="F170" s="32"/>
      <c r="G170" s="32"/>
    </row>
    <row r="171" spans="1:7" ht="16.5" thickBot="1" x14ac:dyDescent="0.3">
      <c r="A171" s="32" t="s">
        <v>222</v>
      </c>
      <c r="B171" s="32" t="s">
        <v>18</v>
      </c>
      <c r="C171" s="32">
        <v>0</v>
      </c>
      <c r="D171" s="32">
        <v>3</v>
      </c>
      <c r="E171" s="32">
        <v>6</v>
      </c>
      <c r="F171" s="32"/>
      <c r="G171" s="32"/>
    </row>
    <row r="172" spans="1:7" ht="48" thickBot="1" x14ac:dyDescent="0.3">
      <c r="A172" s="32" t="s">
        <v>223</v>
      </c>
      <c r="B172" s="32" t="s">
        <v>97</v>
      </c>
      <c r="C172" s="32">
        <v>0</v>
      </c>
      <c r="D172" s="32">
        <v>9</v>
      </c>
      <c r="E172" s="32">
        <v>18</v>
      </c>
      <c r="F172" s="32"/>
      <c r="G172" s="32"/>
    </row>
    <row r="173" spans="1:7" ht="48" thickBot="1" x14ac:dyDescent="0.3">
      <c r="A173" s="32" t="s">
        <v>224</v>
      </c>
      <c r="B173" s="32" t="s">
        <v>98</v>
      </c>
      <c r="C173" s="32">
        <v>0</v>
      </c>
      <c r="D173" s="32">
        <v>9</v>
      </c>
      <c r="E173" s="32">
        <v>18</v>
      </c>
      <c r="F173" s="32"/>
      <c r="G173" s="32"/>
    </row>
    <row r="174" spans="1:7" ht="32.25" thickBot="1" x14ac:dyDescent="0.3">
      <c r="A174" s="32" t="s">
        <v>225</v>
      </c>
      <c r="B174" s="32" t="s">
        <v>372</v>
      </c>
      <c r="C174" s="32">
        <v>0</v>
      </c>
      <c r="D174" s="32">
        <v>9</v>
      </c>
      <c r="E174" s="32">
        <v>18</v>
      </c>
      <c r="F174" s="32"/>
      <c r="G174" s="32"/>
    </row>
    <row r="175" spans="1:7" ht="32.25" thickBot="1" x14ac:dyDescent="0.3">
      <c r="A175" s="32" t="s">
        <v>226</v>
      </c>
      <c r="B175" s="32" t="s">
        <v>373</v>
      </c>
      <c r="C175" s="32">
        <v>0</v>
      </c>
      <c r="D175" s="32">
        <v>9</v>
      </c>
      <c r="E175" s="32">
        <v>18</v>
      </c>
      <c r="F175" s="32"/>
      <c r="G175" s="32"/>
    </row>
    <row r="176" spans="1:7" ht="16.5" thickBot="1" x14ac:dyDescent="0.3">
      <c r="A176" s="52"/>
      <c r="B176" s="138" t="s">
        <v>99</v>
      </c>
      <c r="C176" s="137"/>
      <c r="D176" s="137"/>
      <c r="E176" s="137"/>
      <c r="F176" s="137"/>
      <c r="G176" s="137"/>
    </row>
    <row r="177" spans="1:7" ht="57" customHeight="1" thickBot="1" x14ac:dyDescent="0.3">
      <c r="A177" s="32" t="s">
        <v>227</v>
      </c>
      <c r="B177" s="32" t="s">
        <v>374</v>
      </c>
      <c r="C177" s="32">
        <v>0</v>
      </c>
      <c r="D177" s="32">
        <v>9</v>
      </c>
      <c r="E177" s="32">
        <v>18</v>
      </c>
      <c r="F177" s="32"/>
      <c r="G177" s="32"/>
    </row>
    <row r="178" spans="1:7" ht="16.5" thickBot="1" x14ac:dyDescent="0.3">
      <c r="A178" s="32" t="s">
        <v>228</v>
      </c>
      <c r="B178" s="32" t="s">
        <v>254</v>
      </c>
      <c r="C178" s="32">
        <v>0</v>
      </c>
      <c r="D178" s="32">
        <v>9</v>
      </c>
      <c r="E178" s="32">
        <v>18</v>
      </c>
      <c r="F178" s="32"/>
      <c r="G178" s="32"/>
    </row>
    <row r="179" spans="1:7" ht="44.25" customHeight="1" thickBot="1" x14ac:dyDescent="0.3">
      <c r="A179" s="32" t="s">
        <v>229</v>
      </c>
      <c r="B179" s="32" t="s">
        <v>256</v>
      </c>
      <c r="C179" s="32">
        <v>0</v>
      </c>
      <c r="D179" s="32">
        <v>9</v>
      </c>
      <c r="E179" s="32">
        <v>18</v>
      </c>
      <c r="F179" s="32"/>
      <c r="G179" s="32"/>
    </row>
    <row r="180" spans="1:7" ht="16.5" thickBot="1" x14ac:dyDescent="0.3">
      <c r="A180" s="52"/>
      <c r="B180" s="138" t="s">
        <v>73</v>
      </c>
      <c r="C180" s="137"/>
      <c r="D180" s="137"/>
      <c r="E180" s="137"/>
      <c r="F180" s="137"/>
      <c r="G180" s="137"/>
    </row>
    <row r="181" spans="1:7" ht="16.5" thickBot="1" x14ac:dyDescent="0.3">
      <c r="A181" s="32" t="s">
        <v>230</v>
      </c>
      <c r="B181" s="32" t="s">
        <v>100</v>
      </c>
      <c r="C181" s="32">
        <v>0</v>
      </c>
      <c r="D181" s="32">
        <v>18</v>
      </c>
      <c r="E181" s="32">
        <v>36</v>
      </c>
      <c r="F181" s="32"/>
      <c r="G181" s="32"/>
    </row>
    <row r="182" spans="1:7" ht="16.5" thickBot="1" x14ac:dyDescent="0.3">
      <c r="A182" s="52"/>
      <c r="B182" s="138" t="s">
        <v>101</v>
      </c>
      <c r="C182" s="137"/>
      <c r="D182" s="137"/>
      <c r="E182" s="137"/>
      <c r="F182" s="137"/>
      <c r="G182" s="137"/>
    </row>
    <row r="183" spans="1:7" ht="16.5" thickBot="1" x14ac:dyDescent="0.3">
      <c r="A183" s="32" t="s">
        <v>231</v>
      </c>
      <c r="B183" s="32" t="s">
        <v>375</v>
      </c>
      <c r="C183" s="32">
        <v>0</v>
      </c>
      <c r="D183" s="32">
        <v>18</v>
      </c>
      <c r="E183" s="32">
        <v>36</v>
      </c>
      <c r="F183" s="32"/>
      <c r="G183" s="32"/>
    </row>
    <row r="184" spans="1:7" ht="32.25" thickBot="1" x14ac:dyDescent="0.3">
      <c r="A184" s="32" t="s">
        <v>232</v>
      </c>
      <c r="B184" s="32" t="s">
        <v>376</v>
      </c>
      <c r="C184" s="32">
        <v>0</v>
      </c>
      <c r="D184" s="32">
        <v>9</v>
      </c>
      <c r="E184" s="32">
        <v>18</v>
      </c>
      <c r="F184" s="32"/>
      <c r="G184" s="32"/>
    </row>
    <row r="185" spans="1:7" s="14" customFormat="1" ht="16.5" thickBot="1" x14ac:dyDescent="0.3">
      <c r="A185" s="33"/>
      <c r="B185" s="34" t="s">
        <v>55</v>
      </c>
      <c r="C185" s="34"/>
      <c r="D185" s="34"/>
      <c r="E185" s="34">
        <f>SUM(E183:E184,E181,E177:E179,E159:E175)</f>
        <v>306</v>
      </c>
      <c r="F185" s="34"/>
      <c r="G185" s="34">
        <f t="shared" ref="G185" si="3">SUM(G183:G184,G181,G177:G179,G159:G175)</f>
        <v>0</v>
      </c>
    </row>
    <row r="186" spans="1:7" s="14" customFormat="1" ht="16.5" thickBot="1" x14ac:dyDescent="0.3">
      <c r="A186" s="20"/>
      <c r="B186" s="20"/>
      <c r="C186" s="10"/>
      <c r="D186" s="11">
        <v>0.7</v>
      </c>
      <c r="E186" s="12">
        <v>0.39900000000000002</v>
      </c>
      <c r="F186" s="10"/>
      <c r="G186" s="10"/>
    </row>
    <row r="187" spans="1:7" s="14" customFormat="1" ht="16.5" thickBot="1" x14ac:dyDescent="0.3">
      <c r="A187" s="20"/>
      <c r="B187" s="20"/>
      <c r="C187" s="10"/>
      <c r="D187" s="10">
        <f>70%*E185</f>
        <v>214.2</v>
      </c>
      <c r="E187" s="13">
        <f>39.9%*E185</f>
        <v>122.09399999999999</v>
      </c>
      <c r="F187" s="13" t="s">
        <v>132</v>
      </c>
      <c r="G187" s="10" t="str">
        <f>IF(G185&gt;=D187,"Χαμηλή",IF(G185&lt;=E187,"Υψηλή","Μέση"))</f>
        <v>Υψηλή</v>
      </c>
    </row>
    <row r="188" spans="1:7" s="14" customFormat="1" ht="16.5" thickBot="1" x14ac:dyDescent="0.3">
      <c r="A188" s="20"/>
      <c r="B188" s="20"/>
      <c r="C188" s="10"/>
      <c r="D188" s="10"/>
      <c r="E188" s="10"/>
      <c r="F188" s="10"/>
      <c r="G188" s="10"/>
    </row>
    <row r="189" spans="1:7" ht="16.5" thickBot="1" x14ac:dyDescent="0.3">
      <c r="A189" s="54"/>
      <c r="B189" s="140" t="s">
        <v>76</v>
      </c>
      <c r="C189" s="137"/>
      <c r="D189" s="137"/>
      <c r="E189" s="137"/>
      <c r="F189" s="137"/>
      <c r="G189" s="137"/>
    </row>
    <row r="190" spans="1:7" ht="16.5" thickBot="1" x14ac:dyDescent="0.3">
      <c r="A190" s="51"/>
      <c r="B190" s="136" t="s">
        <v>260</v>
      </c>
      <c r="C190" s="137"/>
      <c r="D190" s="137"/>
      <c r="E190" s="137"/>
      <c r="F190" s="137"/>
      <c r="G190" s="137"/>
    </row>
    <row r="191" spans="1:7" ht="16.5" thickBot="1" x14ac:dyDescent="0.3">
      <c r="A191" s="52"/>
      <c r="B191" s="138" t="s">
        <v>261</v>
      </c>
      <c r="C191" s="137"/>
      <c r="D191" s="137"/>
      <c r="E191" s="137"/>
      <c r="F191" s="137"/>
      <c r="G191" s="137"/>
    </row>
    <row r="192" spans="1:7" ht="48" thickBot="1" x14ac:dyDescent="0.3">
      <c r="A192" s="32" t="s">
        <v>233</v>
      </c>
      <c r="B192" s="32" t="s">
        <v>377</v>
      </c>
      <c r="C192" s="32">
        <v>0</v>
      </c>
      <c r="D192" s="32">
        <v>18</v>
      </c>
      <c r="E192" s="32">
        <v>36</v>
      </c>
      <c r="F192" s="32"/>
      <c r="G192" s="32"/>
    </row>
    <row r="193" spans="1:9" ht="48" thickBot="1" x14ac:dyDescent="0.3">
      <c r="A193" s="32" t="s">
        <v>234</v>
      </c>
      <c r="B193" s="32" t="s">
        <v>378</v>
      </c>
      <c r="C193" s="32">
        <v>0</v>
      </c>
      <c r="D193" s="32">
        <v>18</v>
      </c>
      <c r="E193" s="32">
        <v>36</v>
      </c>
      <c r="F193" s="32"/>
      <c r="G193" s="32"/>
    </row>
    <row r="194" spans="1:9" ht="63.75" thickBot="1" x14ac:dyDescent="0.3">
      <c r="A194" s="32" t="s">
        <v>235</v>
      </c>
      <c r="B194" s="32" t="s">
        <v>379</v>
      </c>
      <c r="C194" s="32">
        <v>0</v>
      </c>
      <c r="D194" s="32">
        <v>9</v>
      </c>
      <c r="E194" s="32">
        <v>18</v>
      </c>
      <c r="F194" s="32"/>
      <c r="G194" s="32"/>
    </row>
    <row r="195" spans="1:9" ht="41.25" customHeight="1" thickBot="1" x14ac:dyDescent="0.3">
      <c r="A195" s="32" t="s">
        <v>236</v>
      </c>
      <c r="B195" s="32" t="s">
        <v>266</v>
      </c>
      <c r="C195" s="32">
        <v>0</v>
      </c>
      <c r="D195" s="32">
        <v>36</v>
      </c>
      <c r="E195" s="32">
        <v>72</v>
      </c>
      <c r="F195" s="32"/>
      <c r="G195" s="32"/>
    </row>
    <row r="196" spans="1:9" ht="42.75" customHeight="1" thickBot="1" x14ac:dyDescent="0.3">
      <c r="A196" s="54"/>
      <c r="B196" s="160" t="s">
        <v>76</v>
      </c>
      <c r="C196" s="161"/>
      <c r="D196" s="161"/>
      <c r="E196" s="161"/>
      <c r="F196" s="161"/>
      <c r="G196" s="161"/>
    </row>
    <row r="197" spans="1:9" ht="16.5" thickBot="1" x14ac:dyDescent="0.3">
      <c r="A197" s="52"/>
      <c r="B197" s="138" t="s">
        <v>267</v>
      </c>
      <c r="C197" s="137"/>
      <c r="D197" s="137"/>
      <c r="E197" s="137"/>
      <c r="F197" s="137"/>
      <c r="G197" s="137"/>
    </row>
    <row r="198" spans="1:9" ht="79.5" thickBot="1" x14ac:dyDescent="0.3">
      <c r="A198" s="32" t="s">
        <v>237</v>
      </c>
      <c r="B198" s="55" t="s">
        <v>380</v>
      </c>
      <c r="C198" s="32">
        <v>0</v>
      </c>
      <c r="D198" s="32">
        <v>9</v>
      </c>
      <c r="E198" s="32">
        <f>IF(G198="NA",C198,I198)</f>
        <v>18</v>
      </c>
      <c r="F198" s="32"/>
      <c r="G198" s="32"/>
      <c r="I198" s="21">
        <v>18</v>
      </c>
    </row>
    <row r="199" spans="1:9" ht="32.25" thickBot="1" x14ac:dyDescent="0.3">
      <c r="A199" s="32" t="s">
        <v>238</v>
      </c>
      <c r="B199" s="32" t="s">
        <v>102</v>
      </c>
      <c r="C199" s="32">
        <v>0</v>
      </c>
      <c r="D199" s="32">
        <v>18</v>
      </c>
      <c r="E199" s="32">
        <v>36</v>
      </c>
      <c r="F199" s="32"/>
      <c r="G199" s="32"/>
    </row>
    <row r="200" spans="1:9" ht="63.75" thickBot="1" x14ac:dyDescent="0.3">
      <c r="A200" s="32" t="s">
        <v>239</v>
      </c>
      <c r="B200" s="32" t="s">
        <v>381</v>
      </c>
      <c r="C200" s="32">
        <v>0</v>
      </c>
      <c r="D200" s="32">
        <v>9</v>
      </c>
      <c r="E200" s="32">
        <v>18</v>
      </c>
      <c r="F200" s="32"/>
      <c r="G200" s="32"/>
    </row>
    <row r="201" spans="1:9" ht="78.75" customHeight="1" thickBot="1" x14ac:dyDescent="0.3">
      <c r="A201" s="32" t="s">
        <v>240</v>
      </c>
      <c r="B201" s="32" t="s">
        <v>272</v>
      </c>
      <c r="C201" s="32">
        <v>0</v>
      </c>
      <c r="D201" s="32">
        <v>9</v>
      </c>
      <c r="E201" s="32">
        <v>18</v>
      </c>
      <c r="F201" s="32"/>
      <c r="G201" s="32"/>
    </row>
    <row r="202" spans="1:9" ht="32.25" thickBot="1" x14ac:dyDescent="0.3">
      <c r="A202" s="32" t="s">
        <v>242</v>
      </c>
      <c r="B202" s="32" t="s">
        <v>382</v>
      </c>
      <c r="C202" s="32">
        <v>0</v>
      </c>
      <c r="D202" s="32">
        <v>9</v>
      </c>
      <c r="E202" s="32">
        <v>18</v>
      </c>
      <c r="F202" s="32"/>
      <c r="G202" s="32"/>
    </row>
    <row r="203" spans="1:9" ht="45.75" customHeight="1" thickBot="1" x14ac:dyDescent="0.3">
      <c r="A203" s="54"/>
      <c r="B203" s="158" t="s">
        <v>76</v>
      </c>
      <c r="C203" s="159"/>
      <c r="D203" s="159"/>
      <c r="E203" s="159"/>
      <c r="F203" s="159"/>
      <c r="G203" s="159"/>
    </row>
    <row r="204" spans="1:9" ht="16.5" thickBot="1" x14ac:dyDescent="0.3">
      <c r="A204" s="52"/>
      <c r="B204" s="138" t="s">
        <v>273</v>
      </c>
      <c r="C204" s="137"/>
      <c r="D204" s="137"/>
      <c r="E204" s="137"/>
      <c r="F204" s="137"/>
      <c r="G204" s="137"/>
    </row>
    <row r="205" spans="1:9" ht="16.5" thickBot="1" x14ac:dyDescent="0.3">
      <c r="A205" s="32" t="s">
        <v>243</v>
      </c>
      <c r="B205" s="32" t="s">
        <v>275</v>
      </c>
      <c r="C205" s="32">
        <v>0</v>
      </c>
      <c r="D205" s="32">
        <v>9</v>
      </c>
      <c r="E205" s="32">
        <v>18</v>
      </c>
      <c r="F205" s="32"/>
      <c r="G205" s="32"/>
    </row>
    <row r="206" spans="1:9" ht="32.25" thickBot="1" x14ac:dyDescent="0.3">
      <c r="A206" s="32" t="s">
        <v>245</v>
      </c>
      <c r="B206" s="32" t="s">
        <v>277</v>
      </c>
      <c r="C206" s="32">
        <v>0</v>
      </c>
      <c r="D206" s="32">
        <v>3</v>
      </c>
      <c r="E206" s="32">
        <v>6</v>
      </c>
      <c r="F206" s="32"/>
      <c r="G206" s="32"/>
    </row>
    <row r="207" spans="1:9" ht="48" thickBot="1" x14ac:dyDescent="0.3">
      <c r="A207" s="32" t="s">
        <v>246</v>
      </c>
      <c r="B207" s="32" t="s">
        <v>279</v>
      </c>
      <c r="C207" s="32">
        <v>0</v>
      </c>
      <c r="D207" s="32">
        <v>9</v>
      </c>
      <c r="E207" s="32">
        <v>18</v>
      </c>
      <c r="F207" s="32"/>
      <c r="G207" s="32"/>
    </row>
    <row r="208" spans="1:9" ht="48" thickBot="1" x14ac:dyDescent="0.3">
      <c r="A208" s="32" t="s">
        <v>247</v>
      </c>
      <c r="B208" s="32" t="s">
        <v>281</v>
      </c>
      <c r="C208" s="32">
        <v>0</v>
      </c>
      <c r="D208" s="32">
        <v>3</v>
      </c>
      <c r="E208" s="32">
        <v>6</v>
      </c>
      <c r="F208" s="32"/>
      <c r="G208" s="32"/>
    </row>
    <row r="209" spans="1:7" ht="16.5" thickBot="1" x14ac:dyDescent="0.3">
      <c r="A209" s="32" t="s">
        <v>248</v>
      </c>
      <c r="B209" s="32" t="s">
        <v>283</v>
      </c>
      <c r="C209" s="32">
        <v>0</v>
      </c>
      <c r="D209" s="32">
        <v>3</v>
      </c>
      <c r="E209" s="32">
        <v>6</v>
      </c>
      <c r="F209" s="32"/>
      <c r="G209" s="32"/>
    </row>
    <row r="210" spans="1:7" s="14" customFormat="1" ht="16.5" thickBot="1" x14ac:dyDescent="0.3">
      <c r="A210" s="33"/>
      <c r="B210" s="34" t="s">
        <v>54</v>
      </c>
      <c r="C210" s="34"/>
      <c r="D210" s="34"/>
      <c r="E210" s="34">
        <f>SUM(E205:E209,E198:E202,E192:E195)</f>
        <v>324</v>
      </c>
      <c r="F210" s="34"/>
      <c r="G210" s="34">
        <f>SUM(G208:G209,G205:G206,G202:G203,G176:G200)</f>
        <v>0</v>
      </c>
    </row>
    <row r="211" spans="1:7" s="14" customFormat="1" ht="16.5" thickBot="1" x14ac:dyDescent="0.3">
      <c r="A211" s="20"/>
      <c r="B211" s="20"/>
      <c r="C211" s="10"/>
      <c r="D211" s="11">
        <v>0.7</v>
      </c>
      <c r="E211" s="12">
        <v>0.39900000000000002</v>
      </c>
      <c r="F211" s="10"/>
      <c r="G211" s="10"/>
    </row>
    <row r="212" spans="1:7" s="14" customFormat="1" ht="16.5" thickBot="1" x14ac:dyDescent="0.3">
      <c r="A212" s="20"/>
      <c r="B212" s="20"/>
      <c r="C212" s="10"/>
      <c r="D212" s="10">
        <f>70%*E210</f>
        <v>226.79999999999998</v>
      </c>
      <c r="E212" s="13">
        <f>39.9%*E210</f>
        <v>129.27599999999998</v>
      </c>
      <c r="F212" s="13" t="s">
        <v>132</v>
      </c>
      <c r="G212" s="10" t="str">
        <f>IF(G210&gt;=D212,"Χαμηλή",IF(G210&lt;=E212,"Υψηλή","Μέση"))</f>
        <v>Υψηλή</v>
      </c>
    </row>
    <row r="213" spans="1:7" s="14" customFormat="1" ht="16.5" thickBot="1" x14ac:dyDescent="0.3">
      <c r="A213" s="20"/>
      <c r="B213" s="20"/>
      <c r="C213" s="10"/>
      <c r="D213" s="10"/>
      <c r="E213" s="10"/>
      <c r="F213" s="10"/>
      <c r="G213" s="10"/>
    </row>
    <row r="214" spans="1:7" ht="48" customHeight="1" thickBot="1" x14ac:dyDescent="0.3">
      <c r="A214" s="54"/>
      <c r="B214" s="160" t="s">
        <v>76</v>
      </c>
      <c r="C214" s="161"/>
      <c r="D214" s="161"/>
      <c r="E214" s="161"/>
      <c r="F214" s="161"/>
      <c r="G214" s="161"/>
    </row>
    <row r="215" spans="1:7" ht="16.5" thickBot="1" x14ac:dyDescent="0.3">
      <c r="A215" s="51"/>
      <c r="B215" s="136" t="s">
        <v>284</v>
      </c>
      <c r="C215" s="137"/>
      <c r="D215" s="137"/>
      <c r="E215" s="137"/>
      <c r="F215" s="137"/>
      <c r="G215" s="137"/>
    </row>
    <row r="216" spans="1:7" ht="16.5" thickBot="1" x14ac:dyDescent="0.3">
      <c r="A216" s="52"/>
      <c r="B216" s="138" t="s">
        <v>383</v>
      </c>
      <c r="C216" s="137"/>
      <c r="D216" s="137"/>
      <c r="E216" s="137"/>
      <c r="F216" s="137"/>
      <c r="G216" s="137"/>
    </row>
    <row r="217" spans="1:7" ht="32.25" thickBot="1" x14ac:dyDescent="0.3">
      <c r="A217" s="32" t="s">
        <v>249</v>
      </c>
      <c r="B217" s="32" t="s">
        <v>77</v>
      </c>
      <c r="C217" s="32">
        <v>0</v>
      </c>
      <c r="D217" s="32">
        <v>3</v>
      </c>
      <c r="E217" s="32">
        <v>6</v>
      </c>
      <c r="F217" s="32"/>
      <c r="G217" s="32"/>
    </row>
    <row r="218" spans="1:7" ht="48" thickBot="1" x14ac:dyDescent="0.3">
      <c r="A218" s="32" t="s">
        <v>250</v>
      </c>
      <c r="B218" s="32" t="s">
        <v>384</v>
      </c>
      <c r="C218" s="32">
        <v>0</v>
      </c>
      <c r="D218" s="32">
        <v>9</v>
      </c>
      <c r="E218" s="32">
        <v>18</v>
      </c>
      <c r="F218" s="32"/>
      <c r="G218" s="32"/>
    </row>
    <row r="219" spans="1:7" ht="32.25" thickBot="1" x14ac:dyDescent="0.3">
      <c r="A219" s="32" t="s">
        <v>251</v>
      </c>
      <c r="B219" s="32" t="s">
        <v>103</v>
      </c>
      <c r="C219" s="32">
        <v>0</v>
      </c>
      <c r="D219" s="32">
        <v>3</v>
      </c>
      <c r="E219" s="32">
        <v>6</v>
      </c>
      <c r="F219" s="32"/>
      <c r="G219" s="32"/>
    </row>
    <row r="220" spans="1:7" ht="63.75" thickBot="1" x14ac:dyDescent="0.3">
      <c r="A220" s="32" t="s">
        <v>252</v>
      </c>
      <c r="B220" s="32" t="s">
        <v>293</v>
      </c>
      <c r="C220" s="32">
        <v>0</v>
      </c>
      <c r="D220" s="32">
        <v>3</v>
      </c>
      <c r="E220" s="32">
        <v>6</v>
      </c>
      <c r="F220" s="32"/>
      <c r="G220" s="32"/>
    </row>
    <row r="221" spans="1:7" ht="63.75" thickBot="1" x14ac:dyDescent="0.3">
      <c r="A221" s="32" t="s">
        <v>253</v>
      </c>
      <c r="B221" s="32" t="s">
        <v>295</v>
      </c>
      <c r="C221" s="32">
        <v>0</v>
      </c>
      <c r="D221" s="32">
        <v>3</v>
      </c>
      <c r="E221" s="32">
        <v>6</v>
      </c>
      <c r="F221" s="32"/>
      <c r="G221" s="32"/>
    </row>
    <row r="222" spans="1:7" ht="16.5" thickBot="1" x14ac:dyDescent="0.3">
      <c r="A222" s="56"/>
      <c r="B222" s="138" t="s">
        <v>86</v>
      </c>
      <c r="C222" s="137"/>
      <c r="D222" s="137"/>
      <c r="E222" s="137"/>
      <c r="F222" s="137"/>
      <c r="G222" s="137"/>
    </row>
    <row r="223" spans="1:7" ht="16.5" thickBot="1" x14ac:dyDescent="0.3">
      <c r="A223" s="32" t="s">
        <v>255</v>
      </c>
      <c r="B223" s="32" t="s">
        <v>104</v>
      </c>
      <c r="C223" s="32">
        <v>0</v>
      </c>
      <c r="D223" s="32">
        <v>18</v>
      </c>
      <c r="E223" s="32">
        <v>36</v>
      </c>
      <c r="F223" s="32"/>
      <c r="G223" s="32"/>
    </row>
    <row r="224" spans="1:7" ht="32.25" thickBot="1" x14ac:dyDescent="0.3">
      <c r="A224" s="32" t="s">
        <v>257</v>
      </c>
      <c r="B224" s="32" t="s">
        <v>87</v>
      </c>
      <c r="C224" s="32">
        <v>0</v>
      </c>
      <c r="D224" s="32">
        <v>9</v>
      </c>
      <c r="E224" s="32">
        <v>18</v>
      </c>
      <c r="F224" s="32"/>
      <c r="G224" s="32"/>
    </row>
    <row r="225" spans="1:9" ht="16.5" thickBot="1" x14ac:dyDescent="0.3">
      <c r="A225" s="56"/>
      <c r="B225" s="138" t="s">
        <v>88</v>
      </c>
      <c r="C225" s="137"/>
      <c r="D225" s="137"/>
      <c r="E225" s="137"/>
      <c r="F225" s="137"/>
      <c r="G225" s="137"/>
    </row>
    <row r="226" spans="1:9" ht="16.5" thickBot="1" x14ac:dyDescent="0.3">
      <c r="A226" s="32" t="s">
        <v>258</v>
      </c>
      <c r="B226" s="32" t="s">
        <v>89</v>
      </c>
      <c r="C226" s="32">
        <v>0</v>
      </c>
      <c r="D226" s="32">
        <v>18</v>
      </c>
      <c r="E226" s="32">
        <v>36</v>
      </c>
      <c r="F226" s="32"/>
      <c r="G226" s="32"/>
    </row>
    <row r="227" spans="1:9" ht="32.25" thickBot="1" x14ac:dyDescent="0.3">
      <c r="A227" s="32" t="s">
        <v>259</v>
      </c>
      <c r="B227" s="32" t="s">
        <v>304</v>
      </c>
      <c r="C227" s="32">
        <v>0</v>
      </c>
      <c r="D227" s="32">
        <v>9</v>
      </c>
      <c r="E227" s="32">
        <v>18</v>
      </c>
      <c r="F227" s="32"/>
      <c r="G227" s="32"/>
    </row>
    <row r="228" spans="1:9" s="14" customFormat="1" ht="16.5" thickBot="1" x14ac:dyDescent="0.3">
      <c r="A228" s="33"/>
      <c r="B228" s="34" t="s">
        <v>56</v>
      </c>
      <c r="C228" s="34"/>
      <c r="D228" s="34"/>
      <c r="E228" s="34">
        <f>SUM(E226:E227,E224,E223,E217:E221)</f>
        <v>150</v>
      </c>
      <c r="F228" s="34"/>
      <c r="G228" s="34">
        <f>SUM(G226:G227,G223:G224,G220:G221,G194:G218)</f>
        <v>0</v>
      </c>
    </row>
    <row r="229" spans="1:9" s="14" customFormat="1" ht="16.5" thickBot="1" x14ac:dyDescent="0.3">
      <c r="A229" s="20"/>
      <c r="B229" s="20"/>
      <c r="C229" s="10"/>
      <c r="D229" s="11">
        <v>0.7</v>
      </c>
      <c r="E229" s="12">
        <v>0.39900000000000002</v>
      </c>
      <c r="F229" s="10"/>
      <c r="G229" s="10"/>
    </row>
    <row r="230" spans="1:9" s="14" customFormat="1" ht="16.5" thickBot="1" x14ac:dyDescent="0.3">
      <c r="A230" s="20"/>
      <c r="B230" s="20"/>
      <c r="C230" s="10"/>
      <c r="D230" s="10">
        <f>70%*E228</f>
        <v>105</v>
      </c>
      <c r="E230" s="13">
        <f>39.9%*E228</f>
        <v>59.849999999999994</v>
      </c>
      <c r="F230" s="13" t="s">
        <v>132</v>
      </c>
      <c r="G230" s="10" t="str">
        <f>IF(G228&gt;=D230,"Χαμηλή",IF(G228&lt;=E230,"Υψηλή","Μέση"))</f>
        <v>Υψηλή</v>
      </c>
    </row>
    <row r="231" spans="1:9" s="14" customFormat="1" ht="16.5" thickBot="1" x14ac:dyDescent="0.3">
      <c r="A231" s="20"/>
      <c r="B231" s="20"/>
      <c r="C231" s="10"/>
      <c r="D231" s="10"/>
      <c r="E231" s="10"/>
      <c r="F231" s="10"/>
      <c r="G231" s="10"/>
    </row>
    <row r="232" spans="1:9" ht="55.5" customHeight="1" thickBot="1" x14ac:dyDescent="0.3">
      <c r="A232" s="32"/>
      <c r="B232" s="160" t="s">
        <v>76</v>
      </c>
      <c r="C232" s="161"/>
      <c r="D232" s="161"/>
      <c r="E232" s="161"/>
      <c r="F232" s="161"/>
      <c r="G232" s="161"/>
    </row>
    <row r="233" spans="1:9" ht="16.5" thickBot="1" x14ac:dyDescent="0.3">
      <c r="A233" s="57"/>
      <c r="B233" s="136" t="s">
        <v>385</v>
      </c>
      <c r="C233" s="137"/>
      <c r="D233" s="137"/>
      <c r="E233" s="137"/>
      <c r="F233" s="137"/>
      <c r="G233" s="137"/>
    </row>
    <row r="234" spans="1:9" ht="48" thickBot="1" x14ac:dyDescent="0.3">
      <c r="A234" s="32" t="s">
        <v>262</v>
      </c>
      <c r="B234" s="32" t="s">
        <v>386</v>
      </c>
      <c r="C234" s="32">
        <v>0</v>
      </c>
      <c r="D234" s="32">
        <v>3</v>
      </c>
      <c r="E234" s="32">
        <f>IF(G234="NA",C234,I234)</f>
        <v>6</v>
      </c>
      <c r="F234" s="54"/>
      <c r="G234" s="54"/>
      <c r="I234" s="32">
        <v>6</v>
      </c>
    </row>
    <row r="235" spans="1:9" ht="79.5" thickBot="1" x14ac:dyDescent="0.3">
      <c r="A235" s="32" t="s">
        <v>263</v>
      </c>
      <c r="B235" s="32" t="s">
        <v>387</v>
      </c>
      <c r="C235" s="32">
        <v>0</v>
      </c>
      <c r="D235" s="32">
        <v>18</v>
      </c>
      <c r="E235" s="32">
        <f t="shared" ref="E235:E240" si="4">IF(G235="NA",C235,I235)</f>
        <v>36</v>
      </c>
      <c r="F235" s="54"/>
      <c r="G235" s="54"/>
      <c r="I235" s="32">
        <v>36</v>
      </c>
    </row>
    <row r="236" spans="1:9" ht="48" thickBot="1" x14ac:dyDescent="0.3">
      <c r="A236" s="32" t="s">
        <v>264</v>
      </c>
      <c r="B236" s="55" t="s">
        <v>388</v>
      </c>
      <c r="C236" s="32">
        <v>0</v>
      </c>
      <c r="D236" s="32">
        <v>36</v>
      </c>
      <c r="E236" s="32">
        <f t="shared" si="4"/>
        <v>72</v>
      </c>
      <c r="F236" s="54"/>
      <c r="G236" s="54"/>
      <c r="I236" s="32">
        <v>72</v>
      </c>
    </row>
    <row r="237" spans="1:9" ht="48" thickBot="1" x14ac:dyDescent="0.3">
      <c r="A237" s="32" t="s">
        <v>265</v>
      </c>
      <c r="B237" s="55" t="s">
        <v>389</v>
      </c>
      <c r="C237" s="32">
        <v>0</v>
      </c>
      <c r="D237" s="32">
        <v>36</v>
      </c>
      <c r="E237" s="32">
        <f t="shared" si="4"/>
        <v>72</v>
      </c>
      <c r="F237" s="54"/>
      <c r="G237" s="54"/>
      <c r="I237" s="32">
        <v>72</v>
      </c>
    </row>
    <row r="238" spans="1:9" ht="48" thickBot="1" x14ac:dyDescent="0.3">
      <c r="A238" s="32" t="s">
        <v>268</v>
      </c>
      <c r="B238" s="55" t="s">
        <v>390</v>
      </c>
      <c r="C238" s="32">
        <v>0</v>
      </c>
      <c r="D238" s="32">
        <v>9</v>
      </c>
      <c r="E238" s="32">
        <f t="shared" si="4"/>
        <v>18</v>
      </c>
      <c r="F238" s="54"/>
      <c r="G238" s="54"/>
      <c r="I238" s="32">
        <v>18</v>
      </c>
    </row>
    <row r="239" spans="1:9" ht="158.25" thickBot="1" x14ac:dyDescent="0.3">
      <c r="A239" s="32" t="s">
        <v>269</v>
      </c>
      <c r="B239" s="32" t="s">
        <v>391</v>
      </c>
      <c r="C239" s="32">
        <v>0</v>
      </c>
      <c r="D239" s="32">
        <v>18</v>
      </c>
      <c r="E239" s="32">
        <f t="shared" si="4"/>
        <v>36</v>
      </c>
      <c r="F239" s="54"/>
      <c r="G239" s="54"/>
      <c r="I239" s="32">
        <v>36</v>
      </c>
    </row>
    <row r="240" spans="1:9" ht="32.25" thickBot="1" x14ac:dyDescent="0.3">
      <c r="A240" s="32" t="s">
        <v>270</v>
      </c>
      <c r="B240" s="32" t="s">
        <v>105</v>
      </c>
      <c r="C240" s="32">
        <v>0</v>
      </c>
      <c r="D240" s="32">
        <v>3</v>
      </c>
      <c r="E240" s="32">
        <f t="shared" si="4"/>
        <v>6</v>
      </c>
      <c r="F240" s="54"/>
      <c r="G240" s="54"/>
      <c r="I240" s="32">
        <v>6</v>
      </c>
    </row>
    <row r="241" spans="1:7" s="14" customFormat="1" ht="16.5" thickBot="1" x14ac:dyDescent="0.3">
      <c r="A241" s="33"/>
      <c r="B241" s="34" t="s">
        <v>57</v>
      </c>
      <c r="C241" s="34"/>
      <c r="D241" s="34"/>
      <c r="E241" s="34">
        <f>SUM(E234:E240)</f>
        <v>246</v>
      </c>
      <c r="F241" s="34"/>
      <c r="G241" s="34">
        <f>SUM(G239:G240,G236:G237,G233:G234,G208:G231)</f>
        <v>0</v>
      </c>
    </row>
    <row r="242" spans="1:7" s="14" customFormat="1" ht="16.5" thickBot="1" x14ac:dyDescent="0.3">
      <c r="A242" s="20"/>
      <c r="B242" s="20"/>
      <c r="C242" s="10"/>
      <c r="D242" s="11">
        <v>0.7</v>
      </c>
      <c r="E242" s="12">
        <v>0.39900000000000002</v>
      </c>
      <c r="F242" s="10"/>
      <c r="G242" s="10"/>
    </row>
    <row r="243" spans="1:7" s="14" customFormat="1" ht="16.5" thickBot="1" x14ac:dyDescent="0.3">
      <c r="A243" s="20"/>
      <c r="B243" s="20"/>
      <c r="C243" s="10"/>
      <c r="D243" s="10">
        <f>70%*E241</f>
        <v>172.2</v>
      </c>
      <c r="E243" s="13">
        <f>39.9%*E241</f>
        <v>98.153999999999996</v>
      </c>
      <c r="F243" s="13" t="s">
        <v>132</v>
      </c>
      <c r="G243" s="10" t="str">
        <f>IF(G241&gt;=D243,"Χαμηλή",IF(G241&lt;=E243,"Υψηλή","Μέση"))</f>
        <v>Υψηλή</v>
      </c>
    </row>
    <row r="244" spans="1:7" s="14" customFormat="1" ht="16.5" thickBot="1" x14ac:dyDescent="0.3">
      <c r="A244" s="20"/>
      <c r="B244" s="20"/>
      <c r="C244" s="10"/>
      <c r="D244" s="10"/>
      <c r="E244" s="10"/>
      <c r="F244" s="10"/>
      <c r="G244" s="10"/>
    </row>
    <row r="245" spans="1:7" ht="16.5" thickBot="1" x14ac:dyDescent="0.3">
      <c r="A245" s="32"/>
      <c r="B245" s="140" t="s">
        <v>76</v>
      </c>
      <c r="C245" s="137"/>
      <c r="D245" s="137"/>
      <c r="E245" s="137"/>
      <c r="F245" s="137"/>
      <c r="G245" s="137"/>
    </row>
    <row r="246" spans="1:7" ht="16.5" thickBot="1" x14ac:dyDescent="0.3">
      <c r="A246" s="57"/>
      <c r="B246" s="136" t="s">
        <v>310</v>
      </c>
      <c r="C246" s="137"/>
      <c r="D246" s="137"/>
      <c r="E246" s="137"/>
      <c r="F246" s="137"/>
      <c r="G246" s="137"/>
    </row>
    <row r="247" spans="1:7" ht="16.5" thickBot="1" x14ac:dyDescent="0.3">
      <c r="A247" s="56"/>
      <c r="B247" s="138" t="s">
        <v>311</v>
      </c>
      <c r="C247" s="137"/>
      <c r="D247" s="137"/>
      <c r="E247" s="137"/>
      <c r="F247" s="137"/>
      <c r="G247" s="137"/>
    </row>
    <row r="248" spans="1:7" ht="16.5" thickBot="1" x14ac:dyDescent="0.3">
      <c r="A248" s="56"/>
      <c r="B248" s="138" t="s">
        <v>106</v>
      </c>
      <c r="C248" s="137"/>
      <c r="D248" s="137"/>
      <c r="E248" s="137"/>
      <c r="F248" s="137"/>
      <c r="G248" s="137"/>
    </row>
    <row r="249" spans="1:7" ht="16.5" thickBot="1" x14ac:dyDescent="0.3">
      <c r="A249" s="32" t="s">
        <v>271</v>
      </c>
      <c r="B249" s="32" t="s">
        <v>312</v>
      </c>
      <c r="C249" s="32">
        <v>0</v>
      </c>
      <c r="D249" s="32">
        <v>3</v>
      </c>
      <c r="E249" s="32">
        <v>6</v>
      </c>
      <c r="F249" s="32"/>
      <c r="G249" s="32"/>
    </row>
    <row r="250" spans="1:7" ht="32.25" thickBot="1" x14ac:dyDescent="0.3">
      <c r="A250" s="32" t="s">
        <v>274</v>
      </c>
      <c r="B250" s="32" t="s">
        <v>77</v>
      </c>
      <c r="C250" s="32">
        <v>0</v>
      </c>
      <c r="D250" s="32">
        <v>3</v>
      </c>
      <c r="E250" s="32">
        <v>6</v>
      </c>
      <c r="F250" s="32"/>
      <c r="G250" s="32"/>
    </row>
    <row r="251" spans="1:7" ht="79.5" thickBot="1" x14ac:dyDescent="0.3">
      <c r="A251" s="32" t="s">
        <v>276</v>
      </c>
      <c r="B251" s="58" t="s">
        <v>313</v>
      </c>
      <c r="C251" s="32">
        <v>0</v>
      </c>
      <c r="D251" s="32">
        <v>3</v>
      </c>
      <c r="E251" s="32">
        <v>6</v>
      </c>
      <c r="F251" s="32"/>
      <c r="G251" s="32"/>
    </row>
    <row r="252" spans="1:7" ht="81" customHeight="1" thickBot="1" x14ac:dyDescent="0.3">
      <c r="A252" s="32" t="s">
        <v>278</v>
      </c>
      <c r="B252" s="58" t="s">
        <v>19</v>
      </c>
      <c r="C252" s="32">
        <v>0</v>
      </c>
      <c r="D252" s="32">
        <v>3</v>
      </c>
      <c r="E252" s="32">
        <v>6</v>
      </c>
      <c r="F252" s="32"/>
      <c r="G252" s="32"/>
    </row>
    <row r="253" spans="1:7" ht="46.5" customHeight="1" thickBot="1" x14ac:dyDescent="0.3">
      <c r="A253" s="32" t="s">
        <v>280</v>
      </c>
      <c r="B253" s="58" t="s">
        <v>20</v>
      </c>
      <c r="C253" s="32">
        <v>0</v>
      </c>
      <c r="D253" s="32">
        <v>3</v>
      </c>
      <c r="E253" s="32">
        <v>6</v>
      </c>
      <c r="F253" s="32"/>
      <c r="G253" s="32"/>
    </row>
    <row r="254" spans="1:7" ht="42.75" customHeight="1" thickBot="1" x14ac:dyDescent="0.3">
      <c r="A254" s="32" t="s">
        <v>282</v>
      </c>
      <c r="B254" s="58" t="s">
        <v>314</v>
      </c>
      <c r="C254" s="32">
        <v>0</v>
      </c>
      <c r="D254" s="32">
        <v>3</v>
      </c>
      <c r="E254" s="32">
        <v>6</v>
      </c>
      <c r="F254" s="32"/>
      <c r="G254" s="32"/>
    </row>
    <row r="255" spans="1:7" ht="42.75" customHeight="1" thickBot="1" x14ac:dyDescent="0.3">
      <c r="A255" s="32" t="s">
        <v>285</v>
      </c>
      <c r="B255" s="58" t="s">
        <v>107</v>
      </c>
      <c r="C255" s="32">
        <v>0</v>
      </c>
      <c r="D255" s="32">
        <v>3</v>
      </c>
      <c r="E255" s="32">
        <v>6</v>
      </c>
      <c r="F255" s="32"/>
      <c r="G255" s="32"/>
    </row>
    <row r="256" spans="1:7" ht="29.25" customHeight="1" thickBot="1" x14ac:dyDescent="0.3">
      <c r="A256" s="32" t="s">
        <v>286</v>
      </c>
      <c r="B256" s="58" t="s">
        <v>21</v>
      </c>
      <c r="C256" s="32">
        <v>0</v>
      </c>
      <c r="D256" s="32">
        <v>3</v>
      </c>
      <c r="E256" s="32">
        <v>6</v>
      </c>
      <c r="F256" s="32"/>
      <c r="G256" s="32"/>
    </row>
    <row r="257" spans="1:7" ht="29.25" customHeight="1" thickBot="1" x14ac:dyDescent="0.3">
      <c r="A257" s="32" t="s">
        <v>287</v>
      </c>
      <c r="B257" s="58" t="s">
        <v>315</v>
      </c>
      <c r="C257" s="32">
        <v>0</v>
      </c>
      <c r="D257" s="32">
        <v>3</v>
      </c>
      <c r="E257" s="32">
        <v>6</v>
      </c>
      <c r="F257" s="32"/>
      <c r="G257" s="32"/>
    </row>
    <row r="258" spans="1:7" ht="39.75" customHeight="1" thickBot="1" x14ac:dyDescent="0.3">
      <c r="A258" s="32" t="s">
        <v>288</v>
      </c>
      <c r="B258" s="58" t="s">
        <v>22</v>
      </c>
      <c r="C258" s="32">
        <v>0</v>
      </c>
      <c r="D258" s="32">
        <v>3</v>
      </c>
      <c r="E258" s="32">
        <v>6</v>
      </c>
      <c r="F258" s="32"/>
      <c r="G258" s="32"/>
    </row>
    <row r="259" spans="1:7" ht="29.25" customHeight="1" thickBot="1" x14ac:dyDescent="0.3">
      <c r="A259" s="32" t="s">
        <v>289</v>
      </c>
      <c r="B259" s="58" t="s">
        <v>23</v>
      </c>
      <c r="C259" s="32">
        <v>0</v>
      </c>
      <c r="D259" s="32">
        <v>3</v>
      </c>
      <c r="E259" s="32">
        <v>6</v>
      </c>
      <c r="F259" s="32"/>
      <c r="G259" s="32"/>
    </row>
    <row r="260" spans="1:7" ht="29.25" customHeight="1" thickBot="1" x14ac:dyDescent="0.3">
      <c r="A260" s="32" t="s">
        <v>290</v>
      </c>
      <c r="B260" s="58" t="s">
        <v>24</v>
      </c>
      <c r="C260" s="32">
        <v>0</v>
      </c>
      <c r="D260" s="32">
        <v>3</v>
      </c>
      <c r="E260" s="32">
        <v>6</v>
      </c>
      <c r="F260" s="32"/>
      <c r="G260" s="32"/>
    </row>
    <row r="261" spans="1:7" ht="16.5" thickBot="1" x14ac:dyDescent="0.3">
      <c r="A261" s="56"/>
      <c r="B261" s="138" t="s">
        <v>86</v>
      </c>
      <c r="C261" s="137"/>
      <c r="D261" s="137"/>
      <c r="E261" s="137"/>
      <c r="F261" s="137"/>
      <c r="G261" s="137"/>
    </row>
    <row r="262" spans="1:7" ht="36" customHeight="1" thickBot="1" x14ac:dyDescent="0.3">
      <c r="A262" s="32" t="s">
        <v>291</v>
      </c>
      <c r="B262" s="32" t="s">
        <v>104</v>
      </c>
      <c r="C262" s="32">
        <v>0</v>
      </c>
      <c r="D262" s="32">
        <v>18</v>
      </c>
      <c r="E262" s="32">
        <v>36</v>
      </c>
      <c r="F262" s="32"/>
      <c r="G262" s="32"/>
    </row>
    <row r="263" spans="1:7" ht="16.5" thickBot="1" x14ac:dyDescent="0.3">
      <c r="A263" s="56"/>
      <c r="B263" s="138" t="s">
        <v>88</v>
      </c>
      <c r="C263" s="137"/>
      <c r="D263" s="137"/>
      <c r="E263" s="137"/>
      <c r="F263" s="137"/>
      <c r="G263" s="137"/>
    </row>
    <row r="264" spans="1:7" ht="30" customHeight="1" thickBot="1" x14ac:dyDescent="0.3">
      <c r="A264" s="32" t="s">
        <v>292</v>
      </c>
      <c r="B264" s="32" t="s">
        <v>89</v>
      </c>
      <c r="C264" s="32">
        <v>0</v>
      </c>
      <c r="D264" s="32">
        <v>18</v>
      </c>
      <c r="E264" s="32">
        <v>36</v>
      </c>
      <c r="F264" s="32"/>
      <c r="G264" s="32"/>
    </row>
    <row r="265" spans="1:7" ht="54" customHeight="1" thickBot="1" x14ac:dyDescent="0.3">
      <c r="A265" s="32"/>
      <c r="B265" s="160" t="s">
        <v>76</v>
      </c>
      <c r="C265" s="161"/>
      <c r="D265" s="161"/>
      <c r="E265" s="161"/>
      <c r="F265" s="161"/>
      <c r="G265" s="161"/>
    </row>
    <row r="266" spans="1:7" ht="16.5" thickBot="1" x14ac:dyDescent="0.3">
      <c r="A266" s="56"/>
      <c r="B266" s="138" t="s">
        <v>316</v>
      </c>
      <c r="C266" s="137"/>
      <c r="D266" s="137"/>
      <c r="E266" s="137"/>
      <c r="F266" s="137"/>
      <c r="G266" s="137"/>
    </row>
    <row r="267" spans="1:7" ht="16.5" thickBot="1" x14ac:dyDescent="0.3">
      <c r="A267" s="32" t="s">
        <v>294</v>
      </c>
      <c r="B267" s="58" t="s">
        <v>25</v>
      </c>
      <c r="C267" s="32">
        <v>0</v>
      </c>
      <c r="D267" s="32">
        <v>3</v>
      </c>
      <c r="E267" s="32">
        <v>6</v>
      </c>
      <c r="F267" s="32"/>
      <c r="G267" s="32"/>
    </row>
    <row r="268" spans="1:7" ht="48" thickBot="1" x14ac:dyDescent="0.3">
      <c r="A268" s="32" t="s">
        <v>296</v>
      </c>
      <c r="B268" s="58" t="s">
        <v>108</v>
      </c>
      <c r="C268" s="32">
        <v>0</v>
      </c>
      <c r="D268" s="32">
        <v>3</v>
      </c>
      <c r="E268" s="32">
        <v>6</v>
      </c>
      <c r="F268" s="32"/>
      <c r="G268" s="32"/>
    </row>
    <row r="269" spans="1:7" ht="48" thickBot="1" x14ac:dyDescent="0.3">
      <c r="A269" s="32" t="s">
        <v>297</v>
      </c>
      <c r="B269" s="58" t="s">
        <v>109</v>
      </c>
      <c r="C269" s="32">
        <v>0</v>
      </c>
      <c r="D269" s="32">
        <v>3</v>
      </c>
      <c r="E269" s="32">
        <v>6</v>
      </c>
      <c r="F269" s="32"/>
      <c r="G269" s="32"/>
    </row>
    <row r="270" spans="1:7" s="14" customFormat="1" ht="16.5" thickBot="1" x14ac:dyDescent="0.3">
      <c r="A270" s="33"/>
      <c r="B270" s="34" t="s">
        <v>317</v>
      </c>
      <c r="C270" s="34"/>
      <c r="D270" s="34"/>
      <c r="E270" s="34">
        <f>SUM(E267:E269,E264,E262,E249:E260)</f>
        <v>162</v>
      </c>
      <c r="F270" s="34"/>
      <c r="G270" s="34">
        <f>SUM(G268:G269,G265:G266,G262:G263,G236:G260)</f>
        <v>0</v>
      </c>
    </row>
    <row r="271" spans="1:7" s="14" customFormat="1" ht="16.5" thickBot="1" x14ac:dyDescent="0.3">
      <c r="A271" s="20"/>
      <c r="B271" s="20"/>
      <c r="C271" s="10"/>
      <c r="D271" s="11">
        <v>0.7</v>
      </c>
      <c r="E271" s="12">
        <v>0.39900000000000002</v>
      </c>
      <c r="F271" s="10"/>
      <c r="G271" s="10"/>
    </row>
    <row r="272" spans="1:7" s="14" customFormat="1" ht="16.5" thickBot="1" x14ac:dyDescent="0.3">
      <c r="A272" s="20"/>
      <c r="B272" s="20"/>
      <c r="C272" s="10"/>
      <c r="D272" s="10">
        <f>70%*E270</f>
        <v>113.39999999999999</v>
      </c>
      <c r="E272" s="13">
        <f>39.9%*E270</f>
        <v>64.637999999999991</v>
      </c>
      <c r="F272" s="13" t="s">
        <v>132</v>
      </c>
      <c r="G272" s="10" t="str">
        <f>IF(G270&gt;=D272,"Χαμηλή",IF(G270&lt;=E272,"Υψηλή","Μέση"))</f>
        <v>Υψηλή</v>
      </c>
    </row>
    <row r="273" spans="1:7" s="14" customFormat="1" ht="16.5" thickBot="1" x14ac:dyDescent="0.3">
      <c r="A273" s="20"/>
      <c r="B273" s="20"/>
      <c r="C273" s="10"/>
      <c r="D273" s="10"/>
      <c r="E273" s="10"/>
      <c r="F273" s="10"/>
      <c r="G273" s="10"/>
    </row>
    <row r="274" spans="1:7" ht="16.5" thickBot="1" x14ac:dyDescent="0.3">
      <c r="A274" s="32"/>
      <c r="B274" s="140" t="s">
        <v>76</v>
      </c>
      <c r="C274" s="137"/>
      <c r="D274" s="137"/>
      <c r="E274" s="137"/>
      <c r="F274" s="137"/>
      <c r="G274" s="137"/>
    </row>
    <row r="275" spans="1:7" ht="16.5" thickBot="1" x14ac:dyDescent="0.3">
      <c r="A275" s="57"/>
      <c r="B275" s="136" t="s">
        <v>318</v>
      </c>
      <c r="C275" s="137"/>
      <c r="D275" s="137"/>
      <c r="E275" s="137"/>
      <c r="F275" s="137"/>
      <c r="G275" s="137"/>
    </row>
    <row r="276" spans="1:7" ht="16.5" thickBot="1" x14ac:dyDescent="0.3">
      <c r="A276" s="56"/>
      <c r="B276" s="138" t="s">
        <v>319</v>
      </c>
      <c r="C276" s="137"/>
      <c r="D276" s="137"/>
      <c r="E276" s="137"/>
      <c r="F276" s="137"/>
      <c r="G276" s="137"/>
    </row>
    <row r="277" spans="1:7" ht="48" thickBot="1" x14ac:dyDescent="0.3">
      <c r="A277" s="32" t="s">
        <v>298</v>
      </c>
      <c r="B277" s="35" t="s">
        <v>393</v>
      </c>
      <c r="C277" s="35">
        <v>0</v>
      </c>
      <c r="D277" s="35">
        <v>18</v>
      </c>
      <c r="E277" s="35">
        <v>36</v>
      </c>
      <c r="F277" s="32"/>
      <c r="G277" s="32"/>
    </row>
    <row r="278" spans="1:7" ht="80.25" customHeight="1" thickBot="1" x14ac:dyDescent="0.3">
      <c r="A278" s="32" t="s">
        <v>299</v>
      </c>
      <c r="B278" s="35" t="s">
        <v>394</v>
      </c>
      <c r="C278" s="35">
        <v>0</v>
      </c>
      <c r="D278" s="35">
        <v>18</v>
      </c>
      <c r="E278" s="35">
        <v>36</v>
      </c>
      <c r="F278" s="32"/>
      <c r="G278" s="32"/>
    </row>
    <row r="279" spans="1:7" ht="93.75" customHeight="1" thickBot="1" x14ac:dyDescent="0.3">
      <c r="A279" s="32" t="s">
        <v>300</v>
      </c>
      <c r="B279" s="35" t="s">
        <v>395</v>
      </c>
      <c r="C279" s="35">
        <v>0</v>
      </c>
      <c r="D279" s="35">
        <v>9</v>
      </c>
      <c r="E279" s="35">
        <v>18</v>
      </c>
      <c r="F279" s="32"/>
      <c r="G279" s="54"/>
    </row>
    <row r="280" spans="1:7" ht="95.25" thickBot="1" x14ac:dyDescent="0.3">
      <c r="A280" s="32" t="s">
        <v>301</v>
      </c>
      <c r="B280" s="35" t="s">
        <v>396</v>
      </c>
      <c r="C280" s="35">
        <v>0</v>
      </c>
      <c r="D280" s="35">
        <v>9</v>
      </c>
      <c r="E280" s="35">
        <v>18</v>
      </c>
      <c r="F280" s="32"/>
      <c r="G280" s="32"/>
    </row>
    <row r="281" spans="1:7" ht="54.75" customHeight="1" thickBot="1" x14ac:dyDescent="0.3">
      <c r="A281" s="32" t="s">
        <v>302</v>
      </c>
      <c r="B281" s="35" t="s">
        <v>397</v>
      </c>
      <c r="C281" s="35">
        <v>0</v>
      </c>
      <c r="D281" s="35">
        <v>18</v>
      </c>
      <c r="E281" s="35">
        <v>36</v>
      </c>
      <c r="F281" s="32"/>
      <c r="G281" s="54"/>
    </row>
    <row r="282" spans="1:7" ht="48" customHeight="1" thickBot="1" x14ac:dyDescent="0.3">
      <c r="A282" s="32" t="s">
        <v>303</v>
      </c>
      <c r="B282" s="35" t="s">
        <v>398</v>
      </c>
      <c r="C282" s="35">
        <v>0</v>
      </c>
      <c r="D282" s="35">
        <v>3</v>
      </c>
      <c r="E282" s="35">
        <v>6</v>
      </c>
      <c r="F282" s="32"/>
      <c r="G282" s="54"/>
    </row>
    <row r="283" spans="1:7" ht="16.5" thickBot="1" x14ac:dyDescent="0.3">
      <c r="A283" s="56"/>
      <c r="B283" s="138" t="s">
        <v>320</v>
      </c>
      <c r="C283" s="137"/>
      <c r="D283" s="137"/>
      <c r="E283" s="137"/>
      <c r="F283" s="137"/>
      <c r="G283" s="137"/>
    </row>
    <row r="284" spans="1:7" ht="16.5" thickBot="1" x14ac:dyDescent="0.3">
      <c r="A284" s="32" t="s">
        <v>305</v>
      </c>
      <c r="B284" s="32" t="s">
        <v>110</v>
      </c>
      <c r="C284" s="32">
        <v>0</v>
      </c>
      <c r="D284" s="32">
        <v>3</v>
      </c>
      <c r="E284" s="32">
        <v>6</v>
      </c>
      <c r="F284" s="32"/>
      <c r="G284" s="32"/>
    </row>
    <row r="285" spans="1:7" ht="32.25" thickBot="1" x14ac:dyDescent="0.3">
      <c r="A285" s="32" t="s">
        <v>306</v>
      </c>
      <c r="B285" s="32" t="s">
        <v>111</v>
      </c>
      <c r="C285" s="32">
        <v>0</v>
      </c>
      <c r="D285" s="32">
        <v>3</v>
      </c>
      <c r="E285" s="32">
        <v>6</v>
      </c>
      <c r="F285" s="32"/>
      <c r="G285" s="32"/>
    </row>
    <row r="286" spans="1:7" ht="48" thickBot="1" x14ac:dyDescent="0.3">
      <c r="A286" s="32" t="s">
        <v>307</v>
      </c>
      <c r="B286" s="32" t="s">
        <v>112</v>
      </c>
      <c r="C286" s="32">
        <v>0</v>
      </c>
      <c r="D286" s="32">
        <v>3</v>
      </c>
      <c r="E286" s="32">
        <v>6</v>
      </c>
      <c r="F286" s="32"/>
      <c r="G286" s="32"/>
    </row>
    <row r="287" spans="1:7" ht="32.25" thickBot="1" x14ac:dyDescent="0.3">
      <c r="A287" s="32" t="s">
        <v>308</v>
      </c>
      <c r="B287" s="32" t="s">
        <v>113</v>
      </c>
      <c r="C287" s="32">
        <v>0</v>
      </c>
      <c r="D287" s="32">
        <v>3</v>
      </c>
      <c r="E287" s="32">
        <v>6</v>
      </c>
      <c r="F287" s="54"/>
      <c r="G287" s="54"/>
    </row>
    <row r="288" spans="1:7" ht="32.25" thickBot="1" x14ac:dyDescent="0.3">
      <c r="A288" s="32" t="s">
        <v>309</v>
      </c>
      <c r="B288" s="32" t="s">
        <v>114</v>
      </c>
      <c r="C288" s="32">
        <v>0</v>
      </c>
      <c r="D288" s="32">
        <v>3</v>
      </c>
      <c r="E288" s="32">
        <v>6</v>
      </c>
      <c r="F288" s="32"/>
      <c r="G288" s="32"/>
    </row>
    <row r="289" spans="1:7" s="14" customFormat="1" ht="16.5" thickBot="1" x14ac:dyDescent="0.3">
      <c r="A289" s="33"/>
      <c r="B289" s="34" t="s">
        <v>321</v>
      </c>
      <c r="C289" s="34"/>
      <c r="D289" s="34"/>
      <c r="E289" s="34">
        <f>SUM(E284:E288,E277:E282)</f>
        <v>180</v>
      </c>
      <c r="F289" s="34"/>
      <c r="G289" s="34">
        <f>SUM(G287:G288,G284:G285,G281:G282,G251:G279)</f>
        <v>0</v>
      </c>
    </row>
    <row r="290" spans="1:7" s="14" customFormat="1" ht="16.5" thickBot="1" x14ac:dyDescent="0.3">
      <c r="A290" s="20"/>
      <c r="B290" s="20"/>
      <c r="C290" s="10"/>
      <c r="D290" s="11">
        <v>0.7</v>
      </c>
      <c r="E290" s="12">
        <v>0.39900000000000002</v>
      </c>
      <c r="F290" s="10"/>
      <c r="G290" s="10"/>
    </row>
    <row r="291" spans="1:7" s="14" customFormat="1" ht="16.5" thickBot="1" x14ac:dyDescent="0.3">
      <c r="A291" s="20"/>
      <c r="B291" s="20"/>
      <c r="C291" s="10"/>
      <c r="D291" s="10">
        <f>70%*E289</f>
        <v>125.99999999999999</v>
      </c>
      <c r="E291" s="13">
        <f>39.9%*E289</f>
        <v>71.819999999999993</v>
      </c>
      <c r="F291" s="13" t="s">
        <v>132</v>
      </c>
      <c r="G291" s="10" t="str">
        <f>IF(G289&gt;=D291,"Χαμηλή",IF(G289&lt;=E291,"Υψηλή","Μέση"))</f>
        <v>Υψηλή</v>
      </c>
    </row>
    <row r="292" spans="1:7" s="14" customFormat="1" ht="16.5" thickBot="1" x14ac:dyDescent="0.3">
      <c r="A292" s="20"/>
      <c r="B292" s="20"/>
      <c r="C292" s="10"/>
      <c r="D292" s="10"/>
      <c r="E292" s="10"/>
      <c r="F292" s="10"/>
      <c r="G292" s="10"/>
    </row>
    <row r="293" spans="1:7" ht="16.5" thickBot="1" x14ac:dyDescent="0.3">
      <c r="A293" s="32"/>
      <c r="B293" s="140" t="s">
        <v>76</v>
      </c>
      <c r="C293" s="137"/>
      <c r="D293" s="137"/>
      <c r="E293" s="137"/>
      <c r="F293" s="137"/>
      <c r="G293" s="137"/>
    </row>
    <row r="294" spans="1:7" ht="16.5" thickBot="1" x14ac:dyDescent="0.3">
      <c r="A294" s="59"/>
      <c r="B294" s="60"/>
      <c r="C294" s="59"/>
      <c r="D294" s="59"/>
      <c r="E294" s="59"/>
      <c r="F294" s="59"/>
      <c r="G294" s="59"/>
    </row>
    <row r="295" spans="1:7" s="14" customFormat="1" ht="17.25" thickTop="1" thickBot="1" x14ac:dyDescent="0.3">
      <c r="A295" s="61"/>
      <c r="B295" s="48" t="s">
        <v>123</v>
      </c>
      <c r="C295" s="62"/>
      <c r="D295" s="63"/>
      <c r="E295" s="24"/>
      <c r="F295" s="24"/>
      <c r="G295" s="24"/>
    </row>
    <row r="296" spans="1:7" s="14" customFormat="1" ht="30" customHeight="1" thickBot="1" x14ac:dyDescent="0.3">
      <c r="A296" s="61"/>
      <c r="B296" s="64" t="str">
        <f>B72</f>
        <v>ΣΥΝΟΛΟ ΚΕΦΑΛΑΙΟΥ 1</v>
      </c>
      <c r="C296" s="36" t="str">
        <f>G74</f>
        <v>Υψηλή</v>
      </c>
      <c r="D296" s="171" t="s">
        <v>132</v>
      </c>
      <c r="E296" s="24"/>
      <c r="F296" s="24"/>
      <c r="G296" s="24"/>
    </row>
    <row r="297" spans="1:7" s="14" customFormat="1" ht="16.5" thickBot="1" x14ac:dyDescent="0.3">
      <c r="A297" s="61"/>
      <c r="B297" s="64" t="str">
        <f>B113</f>
        <v>ΣΥΝΟΛΟ ΚΕΦΑΛΑΙΟΥ 2</v>
      </c>
      <c r="C297" s="36" t="str">
        <f>G115</f>
        <v>Υψηλή</v>
      </c>
      <c r="D297" s="172"/>
      <c r="E297" s="24"/>
      <c r="F297" s="24"/>
      <c r="G297" s="24"/>
    </row>
    <row r="298" spans="1:7" s="14" customFormat="1" ht="16.5" thickBot="1" x14ac:dyDescent="0.3">
      <c r="A298" s="61"/>
      <c r="B298" s="64" t="str">
        <f>B142</f>
        <v>ΣΥΝΟΛΟ ΚΕΦΑΛΑΙΟΥ 3</v>
      </c>
      <c r="C298" s="36" t="str">
        <f>G144</f>
        <v>Υψηλή</v>
      </c>
      <c r="D298" s="172"/>
      <c r="E298" s="24"/>
      <c r="F298" s="24"/>
      <c r="G298" s="24"/>
    </row>
    <row r="299" spans="1:7" s="14" customFormat="1" ht="16.5" thickBot="1" x14ac:dyDescent="0.3">
      <c r="A299" s="61"/>
      <c r="B299" s="64" t="str">
        <f>B152</f>
        <v>ΣΥΝΟΛΟ ΚΕΦΑΛΑΙΟΥ 4</v>
      </c>
      <c r="C299" s="36" t="str">
        <f>G154</f>
        <v>Υψηλή</v>
      </c>
      <c r="D299" s="172"/>
      <c r="E299" s="24"/>
      <c r="F299" s="24"/>
      <c r="G299" s="24"/>
    </row>
    <row r="300" spans="1:7" s="14" customFormat="1" ht="16.5" thickBot="1" x14ac:dyDescent="0.3">
      <c r="A300" s="61"/>
      <c r="B300" s="64" t="str">
        <f>B185</f>
        <v>ΣΥΝΟΛΟ ΚΕΦΑΛΑΙΟΥ 5</v>
      </c>
      <c r="C300" s="36" t="str">
        <f>G187</f>
        <v>Υψηλή</v>
      </c>
      <c r="D300" s="172"/>
      <c r="E300" s="24"/>
      <c r="F300" s="24"/>
      <c r="G300" s="24"/>
    </row>
    <row r="301" spans="1:7" s="14" customFormat="1" ht="16.5" thickBot="1" x14ac:dyDescent="0.3">
      <c r="A301" s="65"/>
      <c r="B301" s="64" t="str">
        <f>B210</f>
        <v>ΣΥΝΟΛΟ ΚΕΦΑΛΑΙΟΥ 6</v>
      </c>
      <c r="C301" s="37" t="str">
        <f>G212</f>
        <v>Υψηλή</v>
      </c>
      <c r="D301" s="172"/>
      <c r="E301" s="25"/>
      <c r="F301" s="26"/>
      <c r="G301" s="26"/>
    </row>
    <row r="302" spans="1:7" s="14" customFormat="1" ht="16.5" thickBot="1" x14ac:dyDescent="0.3">
      <c r="A302" s="65"/>
      <c r="B302" s="64" t="str">
        <f>B228</f>
        <v>ΣΥΝΟΛΟ ΚΕΦΑΛΑΙΟΥ 7</v>
      </c>
      <c r="C302" s="37" t="str">
        <f>G230</f>
        <v>Υψηλή</v>
      </c>
      <c r="D302" s="172"/>
      <c r="E302" s="27"/>
      <c r="F302" s="27"/>
      <c r="G302" s="26"/>
    </row>
    <row r="303" spans="1:7" s="14" customFormat="1" ht="16.5" thickBot="1" x14ac:dyDescent="0.3">
      <c r="A303" s="61"/>
      <c r="B303" s="64" t="str">
        <f>B241</f>
        <v>ΣΥΝΟΛΟ ΚΕΦΑΛΑΙΟΥ 8</v>
      </c>
      <c r="C303" s="36" t="str">
        <f>G243</f>
        <v>Υψηλή</v>
      </c>
      <c r="D303" s="172"/>
      <c r="E303" s="24"/>
      <c r="F303" s="24"/>
      <c r="G303" s="24"/>
    </row>
    <row r="304" spans="1:7" s="14" customFormat="1" ht="16.5" thickBot="1" x14ac:dyDescent="0.3">
      <c r="A304" s="65"/>
      <c r="B304" s="66" t="str">
        <f>B270</f>
        <v>ΣΥΝΟΛΟ ΚΕΦΑΛΑΙΟΥ 9</v>
      </c>
      <c r="C304" s="67" t="str">
        <f>G272</f>
        <v>Υψηλή</v>
      </c>
      <c r="D304" s="172"/>
      <c r="E304" s="25"/>
      <c r="F304" s="26"/>
      <c r="G304" s="26"/>
    </row>
    <row r="305" spans="1:7" ht="16.5" thickBot="1" x14ac:dyDescent="0.3">
      <c r="A305" s="68"/>
      <c r="B305" s="66" t="str">
        <f>B289</f>
        <v>ΣΥΝΟΛΟ ΚΕΦΑΛΑΙΟΥ 10</v>
      </c>
      <c r="C305" s="69" t="str">
        <f>G291</f>
        <v>Υψηλή</v>
      </c>
      <c r="D305" s="173"/>
      <c r="E305" s="70"/>
      <c r="F305" s="71"/>
      <c r="G305" s="72"/>
    </row>
    <row r="306" spans="1:7" ht="16.5" thickTop="1" x14ac:dyDescent="0.25">
      <c r="E306" s="70"/>
      <c r="F306" s="71"/>
      <c r="G306" s="72"/>
    </row>
    <row r="307" spans="1:7" ht="16.5" thickBot="1" x14ac:dyDescent="0.3">
      <c r="A307" s="38"/>
    </row>
    <row r="308" spans="1:7" x14ac:dyDescent="0.25">
      <c r="A308" s="73"/>
      <c r="B308" s="174"/>
      <c r="C308" s="175"/>
      <c r="D308" s="175"/>
      <c r="E308" s="175"/>
      <c r="F308" s="175"/>
      <c r="G308" s="176"/>
    </row>
    <row r="309" spans="1:7" x14ac:dyDescent="0.25">
      <c r="A309" s="73"/>
      <c r="B309" s="41" t="s">
        <v>115</v>
      </c>
      <c r="C309" s="29"/>
      <c r="D309" s="29"/>
      <c r="E309" s="29"/>
      <c r="F309" s="29"/>
      <c r="G309" s="42"/>
    </row>
    <row r="310" spans="1:7" x14ac:dyDescent="0.25">
      <c r="A310" s="73"/>
      <c r="B310" s="43"/>
      <c r="C310" s="29"/>
      <c r="D310" s="29"/>
      <c r="E310" s="29"/>
      <c r="F310" s="29"/>
      <c r="G310" s="42"/>
    </row>
    <row r="311" spans="1:7" x14ac:dyDescent="0.25">
      <c r="A311" s="73"/>
      <c r="B311" s="44" t="s">
        <v>116</v>
      </c>
      <c r="C311" s="29"/>
      <c r="D311" s="29"/>
      <c r="E311" s="29"/>
      <c r="F311" s="29"/>
      <c r="G311" s="42"/>
    </row>
    <row r="312" spans="1:7" x14ac:dyDescent="0.25">
      <c r="A312" s="73"/>
      <c r="B312" s="44"/>
      <c r="C312" s="29"/>
      <c r="D312" s="29"/>
      <c r="E312" s="29"/>
      <c r="F312" s="29"/>
      <c r="G312" s="42"/>
    </row>
    <row r="313" spans="1:7" ht="15.75" customHeight="1" x14ac:dyDescent="0.25">
      <c r="A313" s="73"/>
      <c r="B313" s="162" t="s">
        <v>117</v>
      </c>
      <c r="C313" s="163"/>
      <c r="D313" s="163"/>
      <c r="E313" s="163"/>
      <c r="F313" s="163"/>
      <c r="G313" s="164"/>
    </row>
    <row r="314" spans="1:7" x14ac:dyDescent="0.25">
      <c r="A314" s="73"/>
      <c r="B314" s="165"/>
      <c r="C314" s="166"/>
      <c r="D314" s="166"/>
      <c r="E314" s="166"/>
      <c r="F314" s="166"/>
      <c r="G314" s="167"/>
    </row>
    <row r="315" spans="1:7" ht="15.75" customHeight="1" x14ac:dyDescent="0.25">
      <c r="A315" s="73"/>
      <c r="B315" s="162" t="s">
        <v>118</v>
      </c>
      <c r="C315" s="163"/>
      <c r="D315" s="163"/>
      <c r="E315" s="163"/>
      <c r="F315" s="163"/>
      <c r="G315" s="164"/>
    </row>
    <row r="316" spans="1:7" x14ac:dyDescent="0.25">
      <c r="A316" s="73"/>
      <c r="B316" s="165"/>
      <c r="C316" s="166"/>
      <c r="D316" s="166"/>
      <c r="E316" s="166"/>
      <c r="F316" s="166"/>
      <c r="G316" s="167"/>
    </row>
    <row r="317" spans="1:7" ht="16.5" customHeight="1" x14ac:dyDescent="0.25">
      <c r="A317" s="73"/>
      <c r="B317" s="162" t="s">
        <v>119</v>
      </c>
      <c r="C317" s="163"/>
      <c r="D317" s="163"/>
      <c r="E317" s="163"/>
      <c r="F317" s="163"/>
      <c r="G317" s="164"/>
    </row>
    <row r="318" spans="1:7" x14ac:dyDescent="0.25">
      <c r="A318" s="73"/>
      <c r="B318" s="165"/>
      <c r="C318" s="166"/>
      <c r="D318" s="166"/>
      <c r="E318" s="166"/>
      <c r="F318" s="166"/>
      <c r="G318" s="167"/>
    </row>
    <row r="319" spans="1:7" ht="15.75" customHeight="1" x14ac:dyDescent="0.25">
      <c r="A319" s="73"/>
      <c r="B319" s="168" t="s">
        <v>120</v>
      </c>
      <c r="C319" s="169"/>
      <c r="D319" s="169"/>
      <c r="E319" s="169"/>
      <c r="F319" s="169"/>
      <c r="G319" s="170"/>
    </row>
    <row r="320" spans="1:7" ht="15.75" customHeight="1" x14ac:dyDescent="0.25">
      <c r="A320" s="73"/>
      <c r="B320" s="165" t="s">
        <v>27</v>
      </c>
      <c r="C320" s="166"/>
      <c r="D320" s="166"/>
      <c r="E320" s="166"/>
      <c r="F320" s="166"/>
      <c r="G320" s="167"/>
    </row>
    <row r="321" spans="1:7" ht="31.5" customHeight="1" x14ac:dyDescent="0.25">
      <c r="A321" s="73"/>
      <c r="B321" s="162" t="s">
        <v>322</v>
      </c>
      <c r="C321" s="163"/>
      <c r="D321" s="163"/>
      <c r="E321" s="163"/>
      <c r="F321" s="163"/>
      <c r="G321" s="164"/>
    </row>
    <row r="322" spans="1:7" ht="16.5" customHeight="1" x14ac:dyDescent="0.25">
      <c r="A322" s="73"/>
      <c r="B322" s="165"/>
      <c r="C322" s="166"/>
      <c r="D322" s="166"/>
      <c r="E322" s="166"/>
      <c r="F322" s="166"/>
      <c r="G322" s="167"/>
    </row>
    <row r="323" spans="1:7" ht="42.75" customHeight="1" x14ac:dyDescent="0.25">
      <c r="A323" s="73"/>
      <c r="B323" s="162" t="s">
        <v>323</v>
      </c>
      <c r="C323" s="163"/>
      <c r="D323" s="163"/>
      <c r="E323" s="163"/>
      <c r="F323" s="163"/>
      <c r="G323" s="164"/>
    </row>
    <row r="324" spans="1:7" ht="45" customHeight="1" x14ac:dyDescent="0.25">
      <c r="A324" s="73"/>
      <c r="B324" s="189" t="s">
        <v>324</v>
      </c>
      <c r="C324" s="190"/>
      <c r="D324" s="190"/>
      <c r="E324" s="190"/>
      <c r="F324" s="190"/>
      <c r="G324" s="191"/>
    </row>
    <row r="325" spans="1:7" x14ac:dyDescent="0.25">
      <c r="A325" s="73"/>
      <c r="B325" s="165"/>
      <c r="C325" s="166"/>
      <c r="D325" s="166"/>
      <c r="E325" s="166"/>
      <c r="F325" s="166"/>
      <c r="G325" s="167"/>
    </row>
    <row r="326" spans="1:7" ht="31.5" customHeight="1" x14ac:dyDescent="0.25">
      <c r="A326" s="73"/>
      <c r="B326" s="192" t="s">
        <v>325</v>
      </c>
      <c r="C326" s="193"/>
      <c r="D326" s="193"/>
      <c r="E326" s="193"/>
      <c r="F326" s="193"/>
      <c r="G326" s="194"/>
    </row>
    <row r="327" spans="1:7" ht="31.5" customHeight="1" x14ac:dyDescent="0.25">
      <c r="A327" s="73"/>
      <c r="B327" s="168" t="s">
        <v>392</v>
      </c>
      <c r="C327" s="169"/>
      <c r="D327" s="169"/>
      <c r="E327" s="169"/>
      <c r="F327" s="169"/>
      <c r="G327" s="170"/>
    </row>
    <row r="328" spans="1:7" ht="51.75" customHeight="1" thickBot="1" x14ac:dyDescent="0.3">
      <c r="A328" s="73"/>
      <c r="B328" s="177" t="s">
        <v>326</v>
      </c>
      <c r="C328" s="178"/>
      <c r="D328" s="178"/>
      <c r="E328" s="178"/>
      <c r="F328" s="178"/>
      <c r="G328" s="179"/>
    </row>
    <row r="329" spans="1:7" s="23" customFormat="1" x14ac:dyDescent="0.25">
      <c r="A329" s="22"/>
      <c r="B329" s="180" t="s">
        <v>124</v>
      </c>
      <c r="C329" s="181"/>
      <c r="D329" s="181"/>
      <c r="E329" s="181"/>
      <c r="F329" s="181"/>
      <c r="G329" s="182"/>
    </row>
    <row r="330" spans="1:7" x14ac:dyDescent="0.25">
      <c r="A330" s="49"/>
      <c r="B330" s="183" t="s">
        <v>125</v>
      </c>
      <c r="C330" s="184"/>
      <c r="D330" s="184"/>
      <c r="E330" s="184"/>
      <c r="F330" s="184"/>
      <c r="G330" s="185"/>
    </row>
    <row r="331" spans="1:7" ht="42.75" customHeight="1" x14ac:dyDescent="0.25">
      <c r="B331" s="186" t="s">
        <v>126</v>
      </c>
      <c r="C331" s="187"/>
      <c r="D331" s="187"/>
      <c r="E331" s="187"/>
      <c r="F331" s="187"/>
      <c r="G331" s="188"/>
    </row>
    <row r="332" spans="1:7" ht="57" customHeight="1" x14ac:dyDescent="0.25">
      <c r="B332" s="186" t="s">
        <v>127</v>
      </c>
      <c r="C332" s="187"/>
      <c r="D332" s="187"/>
      <c r="E332" s="187"/>
      <c r="F332" s="187"/>
      <c r="G332" s="188"/>
    </row>
    <row r="333" spans="1:7" x14ac:dyDescent="0.25">
      <c r="B333" s="186" t="s">
        <v>128</v>
      </c>
      <c r="C333" s="187"/>
      <c r="D333" s="187"/>
      <c r="E333" s="187"/>
      <c r="F333" s="187"/>
      <c r="G333" s="188"/>
    </row>
    <row r="334" spans="1:7" ht="27" customHeight="1" x14ac:dyDescent="0.25">
      <c r="B334" s="186" t="s">
        <v>129</v>
      </c>
      <c r="C334" s="187"/>
      <c r="D334" s="187"/>
      <c r="E334" s="187"/>
      <c r="F334" s="187"/>
      <c r="G334" s="188"/>
    </row>
    <row r="335" spans="1:7" x14ac:dyDescent="0.25">
      <c r="B335" s="186" t="s">
        <v>130</v>
      </c>
      <c r="C335" s="187"/>
      <c r="D335" s="187"/>
      <c r="E335" s="187"/>
      <c r="F335" s="187"/>
      <c r="G335" s="188"/>
    </row>
    <row r="336" spans="1:7" ht="55.5" customHeight="1" thickBot="1" x14ac:dyDescent="0.3">
      <c r="B336" s="195" t="s">
        <v>131</v>
      </c>
      <c r="C336" s="196"/>
      <c r="D336" s="196"/>
      <c r="E336" s="196"/>
      <c r="F336" s="196"/>
      <c r="G336" s="197"/>
    </row>
    <row r="337" spans="1:6" x14ac:dyDescent="0.25">
      <c r="B337" s="1"/>
    </row>
    <row r="338" spans="1:6" x14ac:dyDescent="0.25">
      <c r="B338" s="1"/>
    </row>
    <row r="339" spans="1:6" x14ac:dyDescent="0.25">
      <c r="B339" s="3" t="s">
        <v>37</v>
      </c>
    </row>
    <row r="340" spans="1:6" x14ac:dyDescent="0.25">
      <c r="B340" s="3"/>
    </row>
    <row r="341" spans="1:6" x14ac:dyDescent="0.25">
      <c r="B341" s="3"/>
    </row>
    <row r="342" spans="1:6" x14ac:dyDescent="0.25">
      <c r="B342" s="6"/>
    </row>
    <row r="343" spans="1:6" ht="16.5" thickBot="1" x14ac:dyDescent="0.3">
      <c r="B343" s="6"/>
    </row>
    <row r="344" spans="1:6" ht="20.25" thickTop="1" thickBot="1" x14ac:dyDescent="0.3">
      <c r="A344" s="39"/>
      <c r="B344" s="198" t="s">
        <v>121</v>
      </c>
      <c r="C344" s="199"/>
      <c r="D344" s="199"/>
      <c r="E344" s="199"/>
      <c r="F344" s="200"/>
    </row>
    <row r="345" spans="1:6" ht="39" thickBot="1" x14ac:dyDescent="0.3">
      <c r="A345" s="28" t="s">
        <v>28</v>
      </c>
      <c r="B345" s="5" t="s">
        <v>29</v>
      </c>
      <c r="C345" s="5" t="s">
        <v>30</v>
      </c>
      <c r="D345" s="5" t="s">
        <v>31</v>
      </c>
      <c r="E345" s="5" t="s">
        <v>32</v>
      </c>
      <c r="F345" s="15" t="s">
        <v>33</v>
      </c>
    </row>
    <row r="346" spans="1:6" ht="16.5" thickTop="1" x14ac:dyDescent="0.25">
      <c r="A346" s="201">
        <v>1</v>
      </c>
      <c r="B346" s="204"/>
      <c r="C346" s="204"/>
      <c r="D346" s="204"/>
      <c r="E346" s="204" t="s">
        <v>34</v>
      </c>
      <c r="F346" s="208" t="s">
        <v>35</v>
      </c>
    </row>
    <row r="347" spans="1:6" x14ac:dyDescent="0.25">
      <c r="A347" s="202"/>
      <c r="B347" s="205"/>
      <c r="C347" s="205"/>
      <c r="D347" s="205"/>
      <c r="E347" s="205"/>
      <c r="F347" s="209"/>
    </row>
    <row r="348" spans="1:6" ht="16.5" thickBot="1" x14ac:dyDescent="0.3">
      <c r="A348" s="202"/>
      <c r="B348" s="205"/>
      <c r="C348" s="205"/>
      <c r="D348" s="205"/>
      <c r="E348" s="207"/>
      <c r="F348" s="210"/>
    </row>
    <row r="349" spans="1:6" ht="16.5" thickBot="1" x14ac:dyDescent="0.3">
      <c r="A349" s="203"/>
      <c r="B349" s="206"/>
      <c r="C349" s="206"/>
      <c r="D349" s="206"/>
      <c r="E349" s="5" t="s">
        <v>36</v>
      </c>
      <c r="F349" s="15" t="s">
        <v>36</v>
      </c>
    </row>
    <row r="350" spans="1:6" ht="16.5" thickTop="1" x14ac:dyDescent="0.25">
      <c r="A350" s="201">
        <v>2</v>
      </c>
      <c r="B350" s="204"/>
      <c r="C350" s="204"/>
      <c r="D350" s="204"/>
      <c r="E350" s="204" t="s">
        <v>34</v>
      </c>
      <c r="F350" s="208" t="s">
        <v>35</v>
      </c>
    </row>
    <row r="351" spans="1:6" x14ac:dyDescent="0.25">
      <c r="A351" s="202"/>
      <c r="B351" s="205"/>
      <c r="C351" s="205"/>
      <c r="D351" s="205"/>
      <c r="E351" s="205"/>
      <c r="F351" s="209"/>
    </row>
    <row r="352" spans="1:6" ht="16.5" thickBot="1" x14ac:dyDescent="0.3">
      <c r="A352" s="202"/>
      <c r="B352" s="205"/>
      <c r="C352" s="205"/>
      <c r="D352" s="205"/>
      <c r="E352" s="207"/>
      <c r="F352" s="210"/>
    </row>
    <row r="353" spans="1:6" ht="16.5" thickBot="1" x14ac:dyDescent="0.3">
      <c r="A353" s="203"/>
      <c r="B353" s="206"/>
      <c r="C353" s="206"/>
      <c r="D353" s="206"/>
      <c r="E353" s="5" t="s">
        <v>36</v>
      </c>
      <c r="F353" s="15" t="s">
        <v>36</v>
      </c>
    </row>
    <row r="354" spans="1:6" ht="16.5" thickTop="1" x14ac:dyDescent="0.25">
      <c r="A354" s="201">
        <v>3</v>
      </c>
      <c r="B354" s="204"/>
      <c r="C354" s="204"/>
      <c r="D354" s="204"/>
      <c r="E354" s="204" t="s">
        <v>34</v>
      </c>
      <c r="F354" s="208" t="s">
        <v>35</v>
      </c>
    </row>
    <row r="355" spans="1:6" x14ac:dyDescent="0.25">
      <c r="A355" s="202"/>
      <c r="B355" s="205"/>
      <c r="C355" s="205"/>
      <c r="D355" s="205"/>
      <c r="E355" s="205"/>
      <c r="F355" s="209"/>
    </row>
    <row r="356" spans="1:6" ht="16.5" thickBot="1" x14ac:dyDescent="0.3">
      <c r="A356" s="202"/>
      <c r="B356" s="205"/>
      <c r="C356" s="205"/>
      <c r="D356" s="205"/>
      <c r="E356" s="207"/>
      <c r="F356" s="210"/>
    </row>
    <row r="357" spans="1:6" ht="16.5" thickBot="1" x14ac:dyDescent="0.3">
      <c r="A357" s="203"/>
      <c r="B357" s="206"/>
      <c r="C357" s="206"/>
      <c r="D357" s="206"/>
      <c r="E357" s="5" t="s">
        <v>36</v>
      </c>
      <c r="F357" s="15" t="s">
        <v>36</v>
      </c>
    </row>
    <row r="358" spans="1:6" ht="16.5" thickTop="1" x14ac:dyDescent="0.25">
      <c r="A358" s="201">
        <v>4</v>
      </c>
      <c r="B358" s="204"/>
      <c r="C358" s="204"/>
      <c r="D358" s="204"/>
      <c r="E358" s="204" t="s">
        <v>34</v>
      </c>
      <c r="F358" s="208" t="s">
        <v>35</v>
      </c>
    </row>
    <row r="359" spans="1:6" x14ac:dyDescent="0.25">
      <c r="A359" s="202"/>
      <c r="B359" s="205"/>
      <c r="C359" s="205"/>
      <c r="D359" s="205"/>
      <c r="E359" s="205"/>
      <c r="F359" s="209"/>
    </row>
    <row r="360" spans="1:6" ht="16.5" thickBot="1" x14ac:dyDescent="0.3">
      <c r="A360" s="202"/>
      <c r="B360" s="205"/>
      <c r="C360" s="205"/>
      <c r="D360" s="205"/>
      <c r="E360" s="207"/>
      <c r="F360" s="210"/>
    </row>
    <row r="361" spans="1:6" ht="16.5" thickBot="1" x14ac:dyDescent="0.3">
      <c r="A361" s="203"/>
      <c r="B361" s="206"/>
      <c r="C361" s="206"/>
      <c r="D361" s="206"/>
      <c r="E361" s="5" t="s">
        <v>36</v>
      </c>
      <c r="F361" s="15" t="s">
        <v>36</v>
      </c>
    </row>
    <row r="362" spans="1:6" ht="16.5" thickTop="1" x14ac:dyDescent="0.25">
      <c r="A362" s="201">
        <v>5</v>
      </c>
      <c r="B362" s="204"/>
      <c r="C362" s="204"/>
      <c r="D362" s="204"/>
      <c r="E362" s="204" t="s">
        <v>34</v>
      </c>
      <c r="F362" s="208" t="s">
        <v>35</v>
      </c>
    </row>
    <row r="363" spans="1:6" x14ac:dyDescent="0.25">
      <c r="A363" s="202"/>
      <c r="B363" s="205"/>
      <c r="C363" s="205"/>
      <c r="D363" s="205"/>
      <c r="E363" s="205"/>
      <c r="F363" s="209"/>
    </row>
    <row r="364" spans="1:6" ht="16.5" thickBot="1" x14ac:dyDescent="0.3">
      <c r="A364" s="202"/>
      <c r="B364" s="205"/>
      <c r="C364" s="205"/>
      <c r="D364" s="205"/>
      <c r="E364" s="207"/>
      <c r="F364" s="210"/>
    </row>
    <row r="365" spans="1:6" ht="16.5" thickBot="1" x14ac:dyDescent="0.3">
      <c r="A365" s="203"/>
      <c r="B365" s="206"/>
      <c r="C365" s="206"/>
      <c r="D365" s="206"/>
      <c r="E365" s="5" t="s">
        <v>36</v>
      </c>
      <c r="F365" s="15" t="s">
        <v>36</v>
      </c>
    </row>
    <row r="366" spans="1:6" ht="16.5" thickTop="1" x14ac:dyDescent="0.25">
      <c r="A366" s="201">
        <v>6</v>
      </c>
      <c r="B366" s="204"/>
      <c r="C366" s="204"/>
      <c r="D366" s="204"/>
      <c r="E366" s="204" t="s">
        <v>34</v>
      </c>
      <c r="F366" s="208" t="s">
        <v>35</v>
      </c>
    </row>
    <row r="367" spans="1:6" x14ac:dyDescent="0.25">
      <c r="A367" s="202"/>
      <c r="B367" s="205"/>
      <c r="C367" s="205"/>
      <c r="D367" s="205"/>
      <c r="E367" s="205"/>
      <c r="F367" s="209"/>
    </row>
    <row r="368" spans="1:6" ht="16.5" thickBot="1" x14ac:dyDescent="0.3">
      <c r="A368" s="202"/>
      <c r="B368" s="205"/>
      <c r="C368" s="205"/>
      <c r="D368" s="205"/>
      <c r="E368" s="207"/>
      <c r="F368" s="210"/>
    </row>
    <row r="369" spans="1:6" ht="16.5" thickBot="1" x14ac:dyDescent="0.3">
      <c r="A369" s="203"/>
      <c r="B369" s="206"/>
      <c r="C369" s="206"/>
      <c r="D369" s="206"/>
      <c r="E369" s="5" t="s">
        <v>36</v>
      </c>
      <c r="F369" s="15" t="s">
        <v>36</v>
      </c>
    </row>
    <row r="370" spans="1:6" ht="16.5" thickTop="1" x14ac:dyDescent="0.25">
      <c r="A370" s="201">
        <v>7</v>
      </c>
      <c r="B370" s="204"/>
      <c r="C370" s="204"/>
      <c r="D370" s="204"/>
      <c r="E370" s="204" t="s">
        <v>34</v>
      </c>
      <c r="F370" s="208" t="s">
        <v>35</v>
      </c>
    </row>
    <row r="371" spans="1:6" x14ac:dyDescent="0.25">
      <c r="A371" s="202"/>
      <c r="B371" s="205"/>
      <c r="C371" s="205"/>
      <c r="D371" s="205"/>
      <c r="E371" s="205"/>
      <c r="F371" s="209"/>
    </row>
    <row r="372" spans="1:6" ht="16.5" thickBot="1" x14ac:dyDescent="0.3">
      <c r="A372" s="202"/>
      <c r="B372" s="205"/>
      <c r="C372" s="205"/>
      <c r="D372" s="205"/>
      <c r="E372" s="207"/>
      <c r="F372" s="210"/>
    </row>
    <row r="373" spans="1:6" ht="16.5" thickBot="1" x14ac:dyDescent="0.3">
      <c r="A373" s="211"/>
      <c r="B373" s="207"/>
      <c r="C373" s="207"/>
      <c r="D373" s="207"/>
      <c r="E373" s="18" t="s">
        <v>36</v>
      </c>
      <c r="F373" s="19" t="s">
        <v>36</v>
      </c>
    </row>
    <row r="374" spans="1:6" x14ac:dyDescent="0.25">
      <c r="A374" s="212">
        <v>8</v>
      </c>
      <c r="B374" s="213"/>
      <c r="C374" s="213"/>
      <c r="D374" s="213"/>
      <c r="E374" s="16" t="s">
        <v>35</v>
      </c>
      <c r="F374" s="214" t="s">
        <v>35</v>
      </c>
    </row>
    <row r="375" spans="1:6" x14ac:dyDescent="0.25">
      <c r="A375" s="202"/>
      <c r="B375" s="205"/>
      <c r="C375" s="205"/>
      <c r="D375" s="205"/>
      <c r="E375" s="16" t="s">
        <v>27</v>
      </c>
      <c r="F375" s="209"/>
    </row>
    <row r="376" spans="1:6" ht="16.5" thickBot="1" x14ac:dyDescent="0.3">
      <c r="A376" s="202"/>
      <c r="B376" s="205"/>
      <c r="C376" s="205"/>
      <c r="D376" s="205"/>
      <c r="E376" s="17"/>
      <c r="F376" s="210"/>
    </row>
    <row r="377" spans="1:6" ht="16.5" thickBot="1" x14ac:dyDescent="0.3">
      <c r="A377" s="203"/>
      <c r="B377" s="206"/>
      <c r="C377" s="206"/>
      <c r="D377" s="206"/>
      <c r="E377" s="5" t="s">
        <v>36</v>
      </c>
      <c r="F377" s="15" t="s">
        <v>36</v>
      </c>
    </row>
    <row r="378" spans="1:6" ht="16.5" thickTop="1" x14ac:dyDescent="0.25">
      <c r="A378" s="201">
        <v>9</v>
      </c>
      <c r="B378" s="204"/>
      <c r="C378" s="204"/>
      <c r="D378" s="204"/>
      <c r="E378" s="204" t="s">
        <v>34</v>
      </c>
      <c r="F378" s="208" t="s">
        <v>35</v>
      </c>
    </row>
    <row r="379" spans="1:6" ht="16.5" thickBot="1" x14ac:dyDescent="0.3">
      <c r="A379" s="202"/>
      <c r="B379" s="205"/>
      <c r="C379" s="205"/>
      <c r="D379" s="205"/>
      <c r="E379" s="207"/>
      <c r="F379" s="210"/>
    </row>
    <row r="380" spans="1:6" x14ac:dyDescent="0.25">
      <c r="A380" s="202"/>
      <c r="B380" s="205"/>
      <c r="C380" s="205"/>
      <c r="D380" s="205"/>
      <c r="E380" s="213" t="s">
        <v>36</v>
      </c>
      <c r="F380" s="214" t="s">
        <v>36</v>
      </c>
    </row>
    <row r="381" spans="1:6" ht="16.5" thickBot="1" x14ac:dyDescent="0.3">
      <c r="A381" s="211"/>
      <c r="B381" s="207"/>
      <c r="C381" s="207"/>
      <c r="D381" s="206"/>
      <c r="E381" s="206"/>
      <c r="F381" s="215"/>
    </row>
    <row r="382" spans="1:6" ht="16.5" thickTop="1" x14ac:dyDescent="0.25">
      <c r="A382" s="212">
        <v>10</v>
      </c>
      <c r="B382" s="213"/>
      <c r="C382" s="213"/>
      <c r="D382" s="204"/>
      <c r="E382" s="204" t="s">
        <v>34</v>
      </c>
      <c r="F382" s="208" t="s">
        <v>35</v>
      </c>
    </row>
    <row r="383" spans="1:6" x14ac:dyDescent="0.25">
      <c r="A383" s="202"/>
      <c r="B383" s="205"/>
      <c r="C383" s="205"/>
      <c r="D383" s="205"/>
      <c r="E383" s="205"/>
      <c r="F383" s="209"/>
    </row>
    <row r="384" spans="1:6" ht="16.5" thickBot="1" x14ac:dyDescent="0.3">
      <c r="A384" s="202"/>
      <c r="B384" s="205"/>
      <c r="C384" s="205"/>
      <c r="D384" s="205"/>
      <c r="E384" s="207"/>
      <c r="F384" s="210"/>
    </row>
    <row r="385" spans="1:6" ht="16.5" thickBot="1" x14ac:dyDescent="0.3">
      <c r="A385" s="203"/>
      <c r="B385" s="206"/>
      <c r="C385" s="206"/>
      <c r="D385" s="206"/>
      <c r="E385" s="5" t="s">
        <v>36</v>
      </c>
      <c r="F385" s="15" t="s">
        <v>36</v>
      </c>
    </row>
    <row r="386" spans="1:6" ht="16.5" thickTop="1" x14ac:dyDescent="0.25"/>
  </sheetData>
  <dataConsolidate/>
  <mergeCells count="188">
    <mergeCell ref="A382:A385"/>
    <mergeCell ref="B382:B385"/>
    <mergeCell ref="C382:C385"/>
    <mergeCell ref="D382:D385"/>
    <mergeCell ref="E382:E384"/>
    <mergeCell ref="F382:F384"/>
    <mergeCell ref="A374:A377"/>
    <mergeCell ref="B374:B377"/>
    <mergeCell ref="C374:C377"/>
    <mergeCell ref="D374:D377"/>
    <mergeCell ref="F374:F376"/>
    <mergeCell ref="A378:A381"/>
    <mergeCell ref="B378:B381"/>
    <mergeCell ref="C378:C381"/>
    <mergeCell ref="D378:D381"/>
    <mergeCell ref="E378:E379"/>
    <mergeCell ref="F378:F379"/>
    <mergeCell ref="E380:E381"/>
    <mergeCell ref="F380:F381"/>
    <mergeCell ref="A370:A373"/>
    <mergeCell ref="B370:B373"/>
    <mergeCell ref="C370:C373"/>
    <mergeCell ref="D370:D373"/>
    <mergeCell ref="E370:E372"/>
    <mergeCell ref="F370:F372"/>
    <mergeCell ref="A366:A369"/>
    <mergeCell ref="B366:B369"/>
    <mergeCell ref="C366:C369"/>
    <mergeCell ref="D366:D369"/>
    <mergeCell ref="E366:E368"/>
    <mergeCell ref="F366:F368"/>
    <mergeCell ref="A362:A365"/>
    <mergeCell ref="B362:B365"/>
    <mergeCell ref="C362:C365"/>
    <mergeCell ref="D362:D365"/>
    <mergeCell ref="E362:E364"/>
    <mergeCell ref="F362:F364"/>
    <mergeCell ref="A358:A361"/>
    <mergeCell ref="B358:B361"/>
    <mergeCell ref="C358:C361"/>
    <mergeCell ref="D358:D361"/>
    <mergeCell ref="E358:E360"/>
    <mergeCell ref="F358:F360"/>
    <mergeCell ref="A354:A357"/>
    <mergeCell ref="B354:B357"/>
    <mergeCell ref="C354:C357"/>
    <mergeCell ref="D354:D357"/>
    <mergeCell ref="E354:E356"/>
    <mergeCell ref="F354:F356"/>
    <mergeCell ref="F346:F348"/>
    <mergeCell ref="A350:A353"/>
    <mergeCell ref="B350:B353"/>
    <mergeCell ref="C350:C353"/>
    <mergeCell ref="D350:D353"/>
    <mergeCell ref="E350:E352"/>
    <mergeCell ref="F350:F352"/>
    <mergeCell ref="B333:G333"/>
    <mergeCell ref="B334:G334"/>
    <mergeCell ref="B335:G335"/>
    <mergeCell ref="B336:G336"/>
    <mergeCell ref="B344:F344"/>
    <mergeCell ref="A346:A349"/>
    <mergeCell ref="B346:B349"/>
    <mergeCell ref="C346:C349"/>
    <mergeCell ref="D346:D349"/>
    <mergeCell ref="E346:E348"/>
    <mergeCell ref="B327:G327"/>
    <mergeCell ref="B328:G328"/>
    <mergeCell ref="B329:G329"/>
    <mergeCell ref="B330:G330"/>
    <mergeCell ref="B331:G331"/>
    <mergeCell ref="B332:G332"/>
    <mergeCell ref="B321:G321"/>
    <mergeCell ref="B322:G322"/>
    <mergeCell ref="B323:G323"/>
    <mergeCell ref="B324:G324"/>
    <mergeCell ref="B325:G325"/>
    <mergeCell ref="B326:G326"/>
    <mergeCell ref="B315:G315"/>
    <mergeCell ref="B316:G316"/>
    <mergeCell ref="B317:G317"/>
    <mergeCell ref="B318:G318"/>
    <mergeCell ref="B319:G319"/>
    <mergeCell ref="B320:G320"/>
    <mergeCell ref="B283:G283"/>
    <mergeCell ref="B293:G293"/>
    <mergeCell ref="D296:D305"/>
    <mergeCell ref="B308:G308"/>
    <mergeCell ref="B313:G313"/>
    <mergeCell ref="B314:G314"/>
    <mergeCell ref="B263:G263"/>
    <mergeCell ref="B265:G265"/>
    <mergeCell ref="B266:G266"/>
    <mergeCell ref="B274:G274"/>
    <mergeCell ref="B275:G275"/>
    <mergeCell ref="B276:G276"/>
    <mergeCell ref="B233:G233"/>
    <mergeCell ref="B245:G245"/>
    <mergeCell ref="B246:G246"/>
    <mergeCell ref="B247:G247"/>
    <mergeCell ref="B248:G248"/>
    <mergeCell ref="B261:G261"/>
    <mergeCell ref="B214:G214"/>
    <mergeCell ref="B215:G215"/>
    <mergeCell ref="B216:G216"/>
    <mergeCell ref="B222:G222"/>
    <mergeCell ref="B225:G225"/>
    <mergeCell ref="B232:G232"/>
    <mergeCell ref="B190:G190"/>
    <mergeCell ref="B191:G191"/>
    <mergeCell ref="B196:G196"/>
    <mergeCell ref="B197:G197"/>
    <mergeCell ref="B203:G203"/>
    <mergeCell ref="B204:G204"/>
    <mergeCell ref="B157:G157"/>
    <mergeCell ref="B158:G158"/>
    <mergeCell ref="B176:G176"/>
    <mergeCell ref="B180:G180"/>
    <mergeCell ref="B182:G182"/>
    <mergeCell ref="B189:G189"/>
    <mergeCell ref="B136:G136"/>
    <mergeCell ref="B137:G137"/>
    <mergeCell ref="B140:G140"/>
    <mergeCell ref="B146:G146"/>
    <mergeCell ref="B147:G147"/>
    <mergeCell ref="B156:G156"/>
    <mergeCell ref="B104:G104"/>
    <mergeCell ref="B107:G107"/>
    <mergeCell ref="B110:G110"/>
    <mergeCell ref="B117:G117"/>
    <mergeCell ref="B119:G119"/>
    <mergeCell ref="B120:G120"/>
    <mergeCell ref="B82:G82"/>
    <mergeCell ref="A83:A84"/>
    <mergeCell ref="C83:C84"/>
    <mergeCell ref="D83:D84"/>
    <mergeCell ref="E83:E84"/>
    <mergeCell ref="F83:F84"/>
    <mergeCell ref="G83:G84"/>
    <mergeCell ref="B55:G55"/>
    <mergeCell ref="B56:G56"/>
    <mergeCell ref="B69:G69"/>
    <mergeCell ref="A76:A79"/>
    <mergeCell ref="B76:G79"/>
    <mergeCell ref="B81:G81"/>
    <mergeCell ref="B44:D44"/>
    <mergeCell ref="E44:G44"/>
    <mergeCell ref="B45:G45"/>
    <mergeCell ref="C48:C52"/>
    <mergeCell ref="D48:D52"/>
    <mergeCell ref="E48:E52"/>
    <mergeCell ref="F48:F52"/>
    <mergeCell ref="G48:G52"/>
    <mergeCell ref="C38:G38"/>
    <mergeCell ref="C39:G39"/>
    <mergeCell ref="B40:E40"/>
    <mergeCell ref="F40:G40"/>
    <mergeCell ref="B41:G41"/>
    <mergeCell ref="B42:B43"/>
    <mergeCell ref="C42:D43"/>
    <mergeCell ref="E42:G42"/>
    <mergeCell ref="E43:G43"/>
    <mergeCell ref="B34:C37"/>
    <mergeCell ref="D34:E35"/>
    <mergeCell ref="F34:G35"/>
    <mergeCell ref="D36:E36"/>
    <mergeCell ref="F36:G36"/>
    <mergeCell ref="D37:E37"/>
    <mergeCell ref="F37:G37"/>
    <mergeCell ref="B29:C30"/>
    <mergeCell ref="D29:G30"/>
    <mergeCell ref="B31:C32"/>
    <mergeCell ref="D31:G32"/>
    <mergeCell ref="B33:C33"/>
    <mergeCell ref="D33:G33"/>
    <mergeCell ref="B23:C24"/>
    <mergeCell ref="D23:G24"/>
    <mergeCell ref="B25:C27"/>
    <mergeCell ref="D25:G27"/>
    <mergeCell ref="B28:C28"/>
    <mergeCell ref="D28:G28"/>
    <mergeCell ref="B16:G16"/>
    <mergeCell ref="B19:C19"/>
    <mergeCell ref="D19:G21"/>
    <mergeCell ref="B20:C20"/>
    <mergeCell ref="B21:C21"/>
    <mergeCell ref="B22:C22"/>
    <mergeCell ref="D22:G22"/>
  </mergeCells>
  <pageMargins left="0.55118110236220474" right="0.56999999999999995" top="0.59055118110236227" bottom="0.43307086614173229" header="0.5511811023622047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LBM</vt:lpstr>
      <vt:lpstr>Φύλλο1</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lastPrinted>2019-06-09T16:17:21Z</cp:lastPrinted>
  <dcterms:created xsi:type="dcterms:W3CDTF">2018-02-20T10:53:10Z</dcterms:created>
  <dcterms:modified xsi:type="dcterms:W3CDTF">2022-04-08T06:23:01Z</dcterms:modified>
</cp:coreProperties>
</file>