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3140"/>
  </bookViews>
  <sheets>
    <sheet name="Φύλλο1" sheetId="1" r:id="rId1"/>
  </sheets>
  <calcPr calcId="191029"/>
</workbook>
</file>

<file path=xl/calcChain.xml><?xml version="1.0" encoding="utf-8"?>
<calcChain xmlns="http://schemas.openxmlformats.org/spreadsheetml/2006/main">
  <c r="G153" i="1" l="1"/>
  <c r="D153" i="1"/>
  <c r="E155" i="1" s="1"/>
  <c r="G118" i="1"/>
  <c r="D118" i="1"/>
  <c r="E120" i="1" s="1"/>
  <c r="G77" i="1"/>
  <c r="D77" i="1"/>
  <c r="E79" i="1"/>
  <c r="B79" i="1"/>
  <c r="I78" i="1" l="1"/>
  <c r="K162" i="1" s="1"/>
  <c r="B120" i="1"/>
  <c r="I119" i="1" s="1"/>
  <c r="K163" i="1" s="1"/>
  <c r="B155" i="1"/>
  <c r="I154" i="1" s="1"/>
  <c r="K164" i="1" s="1"/>
</calcChain>
</file>

<file path=xl/sharedStrings.xml><?xml version="1.0" encoding="utf-8"?>
<sst xmlns="http://schemas.openxmlformats.org/spreadsheetml/2006/main" count="280" uniqueCount="194">
  <si>
    <t xml:space="preserve">Είδος Ελέγχου </t>
  </si>
  <si>
    <t>Τακτικός</t>
  </si>
  <si>
    <t>Επανέλεγχος</t>
  </si>
  <si>
    <t>Έκτακτος</t>
  </si>
  <si>
    <t>Ημερομηνία προηγούμενης επιθεώρησης:</t>
  </si>
  <si>
    <t>Ημερομηνία &amp; ώρα ελέγχου:</t>
  </si>
  <si>
    <t>ΕΝΤΥΠΟ ΕΛΕΓΧΟΥ ΕΠΙΧΕΙΡHΣΕΩΝ ΛΙΑΝΙΚΟΥ &amp; ΧΟΝΔΡΙΚΟΥ ΕΜΠΟΡΙΟΥ</t>
  </si>
  <si>
    <t>Α</t>
  </si>
  <si>
    <t>ΣΤΟΙΧΕΙΑ ΕΠΙΧΕΙΡΗΣΗΣ</t>
  </si>
  <si>
    <t>Επωνυμία</t>
  </si>
  <si>
    <t>Διεύθυνση</t>
  </si>
  <si>
    <t>Τηλ. – Fax – e mail</t>
  </si>
  <si>
    <t>Ονοματεπώνυμο νόμ. εκπροσώπου</t>
  </si>
  <si>
    <t>Γνωστοποίηση έναρξης λειτουργίας επιχείρησης</t>
  </si>
  <si>
    <t>ΑΦΜ / Δ.Ο.Υ.(επιχείρησης)</t>
  </si>
  <si>
    <t>Β</t>
  </si>
  <si>
    <t xml:space="preserve">                                           ΔΡΑΣΤΗΡΙΟΤΗΤΑ-ΠΡΟΪΟΝΤΑ</t>
  </si>
  <si>
    <t>Είδος επιχείρησης λιανικού εμπορίου</t>
  </si>
  <si>
    <t xml:space="preserve">Υπεραγορές Τροφίμων □   Παντοπωλεία □ </t>
  </si>
  <si>
    <t xml:space="preserve">Ιχθυοπωλεία □  Οπωροπωλεία □ </t>
  </si>
  <si>
    <t xml:space="preserve">Πτηνοπωλεία □  Αυγοπωλεία □ </t>
  </si>
  <si>
    <t xml:space="preserve">Αλλαντικά □  Τυροκομικά □ </t>
  </si>
  <si>
    <t>Πρατήρια Γάλακτος-Ειδών Ζαχαροπλαστικής, Άρτου □</t>
  </si>
  <si>
    <t>Κατεψυγμένα είδη □</t>
  </si>
  <si>
    <t>Καταστήματα Υγιεινών Τροφών □</t>
  </si>
  <si>
    <t>Καφεκοπτεία   □  Ξηροί καρποί □      Πρατήρια ποτών □       Περίπτερα     □     Ψιλικά</t>
  </si>
  <si>
    <t>□</t>
  </si>
  <si>
    <t xml:space="preserve">Μικτά καταστήματα  □ </t>
  </si>
  <si>
    <t xml:space="preserve">Λαϊκές αγορές  □  </t>
  </si>
  <si>
    <t xml:space="preserve">Αυτόματοι πωλητές □ </t>
  </si>
  <si>
    <t>Άλλα</t>
  </si>
  <si>
    <t>Είδος επιχείρησης χονδρικού εμπορίου</t>
  </si>
  <si>
    <t xml:space="preserve">Αγορές χονδρικής (κρέατος &amp; προϊόντων του) □ </t>
  </si>
  <si>
    <t xml:space="preserve">Αγορές χονδρικής αλιευμάτων □ </t>
  </si>
  <si>
    <t xml:space="preserve">Αγορές χονδρικής (φρούτων-λαχανικών) □ </t>
  </si>
  <si>
    <t xml:space="preserve">Αποθήκες Τυποποιημένων Προϊόντων/Ξηρές Αποθήκες □ </t>
  </si>
  <si>
    <t xml:space="preserve">Αποθήκες Αλκοολούχων Ποτών/Αναψυκτικών/Εμφιαλωμένου Νερού □ </t>
  </si>
  <si>
    <t xml:space="preserve">Μικτές Αποθήκες □ </t>
  </si>
  <si>
    <t>Γ</t>
  </si>
  <si>
    <t xml:space="preserve">                                                    ΠΡΟΣΘΕΤΑ ΣΤΟΙΧΕΙΑ</t>
  </si>
  <si>
    <t xml:space="preserve">Αριθμός εργαζομένων </t>
  </si>
  <si>
    <t>Πώληση μέσω Διαδικτύου</t>
  </si>
  <si>
    <t>Λοιπά στοιχεία</t>
  </si>
  <si>
    <t xml:space="preserve">                                                                             ΚΕΦΑΛΑΙΟ 1.  ΣΥΣΤΗΜΑΤΑ ΚΑΙ ΔΙΑΔΙΚΑΣΙΕΣ</t>
  </si>
  <si>
    <t>Α.</t>
  </si>
  <si>
    <t>ΣΥΣΤΗΜΑ HACCP</t>
  </si>
  <si>
    <t>ΝΑΙ (Συμμόρφωση)</t>
  </si>
  <si>
    <t>ΜΕΡΙΚΗ ΣΥΜΜΟΡΦΩΣΗ</t>
  </si>
  <si>
    <t>ΟΧΙ (μη συμμόρφωση)</t>
  </si>
  <si>
    <t>Δεν εφαρμόζεται</t>
  </si>
  <si>
    <t>ΒΑΘΜΟΛΟΓΙΑ</t>
  </si>
  <si>
    <t>Τήρηση πλήρους συστήματος HACCP ή ευέλικτου HACCP</t>
  </si>
  <si>
    <t xml:space="preserve">Πλήρες HACCP </t>
  </si>
  <si>
    <t>Ευέλικτο HACCP</t>
  </si>
  <si>
    <t>Υφίσταται διάγραμμα ροής/διαδικασίες για ομάδες προϊόντων</t>
  </si>
  <si>
    <r>
      <t xml:space="preserve"> </t>
    </r>
    <r>
      <rPr>
        <sz val="10"/>
        <color indexed="8"/>
        <rFont val="Calibri"/>
        <family val="2"/>
      </rPr>
      <t>Έχουν καταγραφεί οι πιθανοί κίνδυνοι και έχουν εντοπιστεί σημεία ελέγχου (CP) ή κρίσιμα σημεία ελέγχου (CCP’s)</t>
    </r>
  </si>
  <si>
    <r>
      <t>Εφαρμόζονται αποτελεσματικές διαδικασίες παρακολούθησης στα ΚΣΕ ή των ΣΕ</t>
    </r>
    <r>
      <rPr>
        <sz val="10"/>
        <color indexed="10"/>
        <rFont val="Calibri"/>
        <family val="2"/>
      </rPr>
      <t xml:space="preserve"> </t>
    </r>
  </si>
  <si>
    <t>Έχουν καθοριστεί οι απαραίτητες διορθωτικές ενέργειες</t>
  </si>
  <si>
    <t>Τηρούνται τα απαραίτητα αρχεία</t>
  </si>
  <si>
    <t>Γίνεται ανασκόπηση του συστήματος HACCP (αλλαγές νομοθεσίας, προμηθευτών, αλλαγές προϊόντων κλπ)</t>
  </si>
  <si>
    <t>Β.</t>
  </si>
  <si>
    <t>ΙΧΝΗΛΑΣΙΜΟΤΗΤΑ</t>
  </si>
  <si>
    <t>Συσχέτιση όλων των παραλαμβανομένων προϊόντων  με τους προμηθευτές κατά την παραλαβή</t>
  </si>
  <si>
    <t>Τήρηση αρχείου εμπορικών/συνοδευτικών εγγράφων</t>
  </si>
  <si>
    <t>Αποτελεσματική λειτουργία συστήματος ανάκλησης/απόσυρσης</t>
  </si>
  <si>
    <t>Γ.</t>
  </si>
  <si>
    <t>ΚΑΘΑΡΙΣΜΟΣ – ΑΠΟΛΥΜΑΝΣΗ</t>
  </si>
  <si>
    <t xml:space="preserve">Υφίσταται διαδικασία καθαρισμού και απολύμανσης για τους χώρους, τις επιφάνειες και τον εξοπλισμό σε προκαθορισμένη συχνότητα </t>
  </si>
  <si>
    <t>Έλεγχος αποτελεσματικότητας του καθαρισμού / απολύμανσης επιφανειών / εξοπλισμού</t>
  </si>
  <si>
    <t>Εγκεκριμένα  υλικά καθαρισμού – απολύμανσης που χρησιμοποιούνται βάσει των οδηγιών χρήσης τους και τηρούνται σε διακριτό χώρο</t>
  </si>
  <si>
    <t>Δ.</t>
  </si>
  <si>
    <t xml:space="preserve">ΠΡΟΓΡΑΜΜΑ ΕΛΕΓΧΟΥ ΕΠΙΒΛΑΒΩΝ ΟΡΓΑΝΙΣΜΩΝ </t>
  </si>
  <si>
    <t>Εφαρμογή τεκμηριωμένου προγράμματος ελέγχου επιβλαβών οργανισμών</t>
  </si>
  <si>
    <t>Χρήση προληπτικών μέτρων (π.χ. σίτες, αεροκουρτίνες, άλλοι προστατευτικοί μηχανισμοί)</t>
  </si>
  <si>
    <t xml:space="preserve">Πρόβλεψη  για τοποθέτηση  παγίδων </t>
  </si>
  <si>
    <t xml:space="preserve">Χρήση εγκεκριμένων σκευασμάτων </t>
  </si>
  <si>
    <t>Ε.</t>
  </si>
  <si>
    <t>ΕΛΕΓΧΟΣ ΝΕΡΟΥ/ΠΑΓΟΣ</t>
  </si>
  <si>
    <t>Γενική πληροφορία Προσδιορισμός προέλευσης πόσιμου νερού</t>
  </si>
  <si>
    <t>Δημόσιο Δίκτυο</t>
  </si>
  <si>
    <t>Χωρίς  βαθμολογία – για γενική πληροφόρηση του προφίλ της εγκατάστασης</t>
  </si>
  <si>
    <t>Ιδία πηγή (πχ γεώτρηση)</t>
  </si>
  <si>
    <t>Επαρκής και ασφαλής παροχή πόσιμου νερού, κρύου ή ζεστού</t>
  </si>
  <si>
    <t>Παραγωγή πάγου από πόσιμο νερό-αποθήκευση/χειρισμός ώστε να αποτρέπεται η επιμόλυνση</t>
  </si>
  <si>
    <t>Η παγομηχανή είναι καθαρή και λειτουργεί σωστά</t>
  </si>
  <si>
    <t xml:space="preserve">ΣΤ. </t>
  </si>
  <si>
    <t>ΕΚΠΑΙΔΕΥΣΗ ΠΡΟΣΩΠΙΚΟΥ</t>
  </si>
  <si>
    <t>Υπάρχει μέριμνα και πρόγραμμα για την εκπαίδευση των εργαζομένων και ειδικότερα των νέων υπαλλήλων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</si>
  <si>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</si>
  <si>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ΣΥΝΟΛΟ ΚΕΦΑΛΑΙΟΥ I</t>
  </si>
  <si>
    <t>ΚΕΦΑΛΑΙΟ 2. ΕΠΑΛΗΘΕΥΣΗ ΔΙΑΔΙΚΑΣΙΩΝ</t>
  </si>
  <si>
    <t xml:space="preserve"> ΠΑΡΑΛΑΒΗ - ΑΠΟΘΗΚΕΥΣΗ</t>
  </si>
  <si>
    <t xml:space="preserve"> Υφίσταται τεκμηρίωση ότι πραγματοποιείται έλεγχος  (συνθήκες μεταφοράς, φυσικός έλεγχος, θερμοκρασία, επισήμανση, προμηθευτές) </t>
  </si>
  <si>
    <t>Εξασφάλιση κατάλληλων συνθηκών αποθήκευσης(ψύξη-κατάψυξη-ξηρά αποθήκευση)</t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</si>
  <si>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Καθαριότητα</t>
    </r>
  </si>
  <si>
    <r>
      <t>·</t>
    </r>
    <r>
      <rPr>
        <sz val="10"/>
        <color indexed="8"/>
        <rFont val="Times New Roman"/>
        <family val="1"/>
      </rPr>
      <t xml:space="preserve">       </t>
    </r>
    <r>
      <rPr>
        <sz val="10"/>
        <color indexed="8"/>
        <rFont val="Calibri"/>
        <family val="2"/>
      </rPr>
      <t>Καλή λειτουργία ψυκτικών μονάδων/ Παρακολούθηση θερμοκρασίας</t>
    </r>
  </si>
  <si>
    <t xml:space="preserve">Τηρούνται οι ορθές αποθηκευτικές πρακτικές στους ψυκτικούς θαλάμους και στους αποθηκευτικούς χώρους </t>
  </si>
  <si>
    <t>Διαχείριση των ωμών τροφίμων σε σχέση με τα έτοιμα για κατανάλωση τρόφιμα, με τρόπο που να αποφεύγεται η επιμόλυνση</t>
  </si>
  <si>
    <t>Σωστή διαχείριση ακατάλληλων/ληγμένων τροφίμων</t>
  </si>
  <si>
    <t>Ορθή εφαρμογή διαδικασίας FIFO</t>
  </si>
  <si>
    <t>B</t>
  </si>
  <si>
    <t>ΕΛΕΓΧΟΣ ΘΕΡΜΟΚΡΑΣΙΩΝ</t>
  </si>
  <si>
    <t>Ενδείξεις θερμοκρασιών ψυγείων, καταψύξεων, θερμοθαλάμων</t>
  </si>
  <si>
    <t>Διατήρηση της ψυκτικής αλυσίδας</t>
  </si>
  <si>
    <t>Σύστημα καταγραφής θερμοκρασιών (αν απαιτείται)</t>
  </si>
  <si>
    <t>Τήρηση ορίου πλήρωσης ψυγείων/καταψυκτών/αποφυγή υπερπλήρωσης</t>
  </si>
  <si>
    <t>ΕΠΕΞΕΡΓΑΣΙΑ - ΠΑΡΑΣΚΕΥΗ</t>
  </si>
  <si>
    <t>Τηρούνται κανόνες υγιεινής κατά την προπαρασκευή τροφίμων (πχ πλύσιμο, αποφλοίωση/καθαρισμός, τεμαχισμός)</t>
  </si>
  <si>
    <t>Επαρκείς μηχανές κοπής ανάλογα με το είδος</t>
  </si>
  <si>
    <t>Τήρηση όρων υγιεινής κατά την κοπή τυριών, αλλαντικών, κρέατος κτλ</t>
  </si>
  <si>
    <t>Ελαχιστοποίηση χρόνου παραμονής ευαλλοίωτων τροφίμων</t>
  </si>
  <si>
    <t>Διαχωρισμός επιφανειών κοπής</t>
  </si>
  <si>
    <t>Θερμική επεξεργασία τροφίμων (κατάλληλη θερμοκρασία/κατάλληλος χρόνος)</t>
  </si>
  <si>
    <t>Διατήρηση υπό ψύξη ή σε θερμοθάλαμο με ελεγχόμενη θερμοκρασία</t>
  </si>
  <si>
    <t>Εφαρμογή κατάλληλης διαδικασίας αναθέρμανσης</t>
  </si>
  <si>
    <t>Τηρούνται κατάλληλες μέθοδοι απόψυξης</t>
  </si>
  <si>
    <t>Δ .</t>
  </si>
  <si>
    <t>ΕΚΘΕΣΗ ΠΡΟΣ ΠΩΛΗΣΗ</t>
  </si>
  <si>
    <t>Προθήκες έκθεσης γευμάτων/ πάγκοι τροφίμων  (κατάλληλη κατασκευή -προστασία από επιμολύνσεις)</t>
  </si>
  <si>
    <t>Επαρκής και κατάλληλος εξοπλισμός: λαβίδες, μαχαίρια κτλ για την ορθή εξασφάλιση της τμηματικής πώλησης</t>
  </si>
  <si>
    <t>Αποτροπή επιμόλυνσης των τροφίμων (ιδίως των μη προσυσκευασμένων) από τους πελάτες, το προσωπικό και από άλλα τρόφιμα</t>
  </si>
  <si>
    <t>Κατάλληλη θερμοκρασία  για τα τρόφιμα που προσφέρονται ζεστά</t>
  </si>
  <si>
    <t>ΠΛΗΡΟΦΟΡΙΕΣ ΠΡΟΪΟΝΤΟΣ-ΕΝΗΜΕΡΩΣΗ ΚΑΤΑΝΑΛΩΤΩΝ</t>
  </si>
  <si>
    <t xml:space="preserve">Ορθή επισήμανση προσυσκευασμένων τροφίμων </t>
  </si>
  <si>
    <t>Ορθή τήρηση ενδεικτικών πινακίδων πώλησης (ελλιπείς ενδείξεις- παραπλάνηση καταναλωτή)</t>
  </si>
  <si>
    <t>Πληροφόρηση των καταναλωτών για τα αλλεργιογόνα στα διατιθέμενα τρόφιμα (αναγραφή στον τιμοκατάλογο, σχετικές πινακίδες κλπ)</t>
  </si>
  <si>
    <t>ΣΤ</t>
  </si>
  <si>
    <t>ΜΕΤΑΦΟΡΑ</t>
  </si>
  <si>
    <t>Τήρηση κανόνων υγιεινής κατά τη μεταφορά των προϊόντων</t>
  </si>
  <si>
    <t>Διατήρηση ψυκτικής αλυσίδας</t>
  </si>
  <si>
    <t>ΣΥΝΟΛΟ ΚΕΦΑΛΑΙΟΥ 2</t>
  </si>
  <si>
    <t>ΚΕΦΑΛΑΙΟ 3. ΓΕΝΙΚΕΣ ΑΠΑΙΤΗΣΕΙΣ ΥΓΙΕΙΝΗΣ</t>
  </si>
  <si>
    <t xml:space="preserve">Α. </t>
  </si>
  <si>
    <t>ΣΧΕΔΙΑΣΜΟΣ – ΔΙΑΧΩΡΙΣΜΟΣ- ΕΠΑΡΚΕΙΑ ΧΩΡΩΝ</t>
  </si>
  <si>
    <t>Απουσία πηγών μόλυνσης &amp; υγιεινή περιβάλλοντος χώρου</t>
  </si>
  <si>
    <t>Επάρκεια χώρων ανάλογη με το είδος &amp; μέγεθος των εργασιών ώστε να αποτρέπεται η διασταυρούμενη επιμόλυνση</t>
  </si>
  <si>
    <t>Καταλληλότητα σημείων φόρτωσης-εκφόρτωσης</t>
  </si>
  <si>
    <t>Κατάλληλοι, διαχωρισμένοι χώροι σε περίπτωση ειδικών εργασιώνή λετουργίας ειδικών τμημάτων: 
- Επεξεργασία Κρέατος
- Επεξεργασία Αλιευμάτων
- Ετοίμων Φαγητών
- Προϊόντων Ατροποιίας &amp; Ζαχαροπλαστικής
- Άλλα</t>
  </si>
  <si>
    <t>Καταλληλότητα υλικών κατασκευής των χώρων ώστε να επιτρέπουν τον επαρκή καθαρισμό και απολύμανσή τους</t>
  </si>
  <si>
    <t>Πλέγματα προστασίας στα ανοίγματα-παράθυρα</t>
  </si>
  <si>
    <t>Επαρκής φωτισμός, προστατευόμενα φωτιστικά μέσα</t>
  </si>
  <si>
    <t>Επαρκής αερισμός των χώρων (δεν υφίστανται ρύποι, υδρατμοί, καπνοί)</t>
  </si>
  <si>
    <t xml:space="preserve"> Φρεάτια – αποτελεσματική απομάκρυνση λυμάτων και τακτικός καθαρισμός</t>
  </si>
  <si>
    <t xml:space="preserve">Β. </t>
  </si>
  <si>
    <t xml:space="preserve"> ΕΞΟΠΛΙΣΜΟΣ</t>
  </si>
  <si>
    <t>Εγκατεστημένος εξοπλισμός κατά τρόπο που να επιτρέπει τον επαρκή καθαρισμό</t>
  </si>
  <si>
    <t>Σκεύη / εξοπλισμός από υλικά κατάλληλα    σε επαφή με τρόφιμα</t>
  </si>
  <si>
    <t>Συντήρηση εξοπλισμού-διακρίβωση/βαθμονόμηση οργάνων μέτρησης</t>
  </si>
  <si>
    <t>Ψυγεία/θάλαμοι κατάψυξης, πάγκοι εργασίας, μηχανές κοπής</t>
  </si>
  <si>
    <t xml:space="preserve">Φούρνοι, μηχανές  έψησης , κατάλληλα συστήματα απαγωγής ατμών </t>
  </si>
  <si>
    <t>Σημεία παροχής ηλεκτρικού ρεύματος / γεννήτριες (όπου απαιτείται στις λαϊκές αγορές)</t>
  </si>
  <si>
    <t xml:space="preserve">Γ. </t>
  </si>
  <si>
    <t>ΧΩΡΟΙ ΥΓΙΕΙΝΗΣ &amp; ΑΠΟΔΥΤΗΡΙΑ</t>
  </si>
  <si>
    <t xml:space="preserve">Διακριτοί χώροι υγιεινής για υπαλλήλους και κοινό με παροχή ζεστού – κρύου νερού </t>
  </si>
  <si>
    <t>Χημικές τουαλέτες (σε περίπτωση λαϊκών αγορών)</t>
  </si>
  <si>
    <t>Επαρκής αερισμός</t>
  </si>
  <si>
    <t>ΥΓΙΕΙΝΗ ΠΡΟΣΩΠΙΚΟΥ &amp;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</si>
  <si>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</si>
  <si>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</si>
  <si>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Κατάλληλος και καθαρός ιματισμός &amp; ικανοποιητική ατομική υγιεινή προσωπικού(πχ κάλυμμα κεφαλής, πλύσιμο χεριών, απουσία κοσμημάτων κλπ)</t>
  </si>
  <si>
    <t xml:space="preserve">Ε. </t>
  </si>
  <si>
    <t>ΔΙΑΧΕΙΡΙΣΗ ΑΠΟΡΡΙΜΜΑΤΩΝ</t>
  </si>
  <si>
    <t>Επαρκής αριθμός κάδων απορριμμάτων και τακτικός καθαρισμός</t>
  </si>
  <si>
    <t>Κατάλληλη συχνότητα απομάκρυνσης απορριμμάτων - αποφυγή επιμολύνσεων</t>
  </si>
  <si>
    <t>Διακριτός χώρος φύλαξης ακατάλληλων τροφίμων με ανάλογη σήμανση</t>
  </si>
  <si>
    <t>Πρόβλεψη για την ορθή διαχείριση ζωικών υποπροϊόντων</t>
  </si>
  <si>
    <t>ΣΥΝΟΛΟ ΚΕΦΑΛΑΙΟΥ 3</t>
  </si>
  <si>
    <t>ΣΥΝΟΛΟ ΚΕΦΑΛΑΙΩΝ = 3</t>
  </si>
  <si>
    <t>ΣΥΝΟΛΟ ΚΕΦΑΛΑΙΟΥ 1</t>
  </si>
  <si>
    <t>30% του συνόλου = 1 κεφάλαιo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</si>
  <si>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</si>
  <si>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</si>
  <si>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</si>
  <si>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</si>
  <si>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</si>
  <si>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</si>
  <si>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</si>
  <si>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Ιδιότητα</t>
  </si>
  <si>
    <t>Ονοματεπώνυμο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</si>
  <si>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</si>
  <si>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</si>
  <si>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</si>
  <si>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</si>
  <si>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</si>
  <si>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</si>
  <si>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</si>
  <si>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</si>
  <si>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</si>
  <si>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</si>
  <si>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</si>
  <si>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(στο σύνολο των κεφαλαίων)</t>
  </si>
  <si>
    <t xml:space="preserve">Υψηλού Κινδύνου: Τουλάχιστον δύο κεφάλαια χαμηλής συμμόρφωσης  </t>
  </si>
  <si>
    <t>Χαμηλού Κινδύνου: Κανένα χαμηλής συμμόρφωσης κεφάλαιο και έως ένα μέσης συμμόρφωσης</t>
  </si>
  <si>
    <t>Μεσαίου Κινδύνου: Ένα χαμηλής συμμόρφωσης ή τουλάχιστον δύο μέσης συμμόρφωσης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</si>
</sst>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  <charset val="161"/>
    </font>
    <font>
      <b/>
      <sz val="10"/>
      <name val="Calibri"/>
      <family val="2"/>
    </font>
    <font>
      <sz val="11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8"/>
      <color indexed="8"/>
      <name val="Arial"/>
      <family val="2"/>
    </font>
    <font>
      <sz val="10"/>
      <color indexed="8"/>
      <name val="Symbol"/>
      <family val="1"/>
      <charset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7.5"/>
      <color indexed="8"/>
      <name val="Arial"/>
      <family val="2"/>
      <charset val="161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"/>
      <name val="Arial"/>
      <family val="2"/>
      <charset val="161"/>
    </font>
    <font>
      <b/>
      <sz val="12"/>
      <color indexed="8"/>
      <name val="Calibri"/>
      <family val="2"/>
    </font>
    <font>
      <b/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b/>
      <sz val="11"/>
      <color rgb="FFFF0000"/>
      <name val="Arial Black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/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8" fillId="0" borderId="10" xfId="0" applyFont="1" applyBorder="1"/>
    <xf numFmtId="0" fontId="8" fillId="0" borderId="7" xfId="0" applyFont="1" applyBorder="1"/>
    <xf numFmtId="0" fontId="1" fillId="5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7" xfId="0" applyBorder="1"/>
    <xf numFmtId="0" fontId="1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0" fontId="11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5" fillId="7" borderId="0" xfId="0" applyFont="1" applyFill="1"/>
    <xf numFmtId="0" fontId="16" fillId="7" borderId="0" xfId="0" applyFont="1" applyFill="1"/>
    <xf numFmtId="0" fontId="0" fillId="8" borderId="0" xfId="0" applyFill="1"/>
    <xf numFmtId="0" fontId="17" fillId="8" borderId="0" xfId="0" applyFont="1" applyFill="1"/>
    <xf numFmtId="0" fontId="0" fillId="2" borderId="5" xfId="0" applyFill="1" applyBorder="1"/>
    <xf numFmtId="0" fontId="17" fillId="2" borderId="5" xfId="0" applyFont="1" applyFill="1" applyBorder="1"/>
    <xf numFmtId="0" fontId="0" fillId="2" borderId="0" xfId="0" applyFill="1"/>
    <xf numFmtId="0" fontId="17" fillId="0" borderId="5" xfId="0" applyFont="1" applyBorder="1" applyAlignment="1">
      <alignment horizontal="center"/>
    </xf>
    <xf numFmtId="0" fontId="0" fillId="0" borderId="6" xfId="0" applyBorder="1"/>
    <xf numFmtId="0" fontId="17" fillId="0" borderId="5" xfId="0" applyFon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19" fillId="0" borderId="10" xfId="0" applyFont="1" applyBorder="1" applyAlignment="1">
      <alignment horizontal="left" vertical="center"/>
    </xf>
    <xf numFmtId="0" fontId="17" fillId="2" borderId="0" xfId="0" applyFont="1" applyFill="1"/>
    <xf numFmtId="0" fontId="21" fillId="0" borderId="10" xfId="0" applyFont="1" applyBorder="1" applyAlignment="1" applyProtection="1">
      <alignment vertical="distributed"/>
      <protection locked="0"/>
    </xf>
    <xf numFmtId="0" fontId="21" fillId="0" borderId="7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2" fontId="11" fillId="9" borderId="0" xfId="0" applyNumberFormat="1" applyFont="1" applyFill="1" applyBorder="1" applyAlignment="1">
      <alignment vertical="center"/>
    </xf>
    <xf numFmtId="2" fontId="13" fillId="9" borderId="0" xfId="0" applyNumberFormat="1" applyFont="1" applyFill="1" applyBorder="1" applyAlignment="1">
      <alignment vertical="center"/>
    </xf>
    <xf numFmtId="0" fontId="11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/>
    </xf>
    <xf numFmtId="2" fontId="11" fillId="9" borderId="0" xfId="0" applyNumberFormat="1" applyFont="1" applyFill="1" applyBorder="1" applyAlignment="1">
      <alignment horizontal="left" vertical="center"/>
    </xf>
    <xf numFmtId="2" fontId="11" fillId="0" borderId="0" xfId="0" applyNumberFormat="1" applyFont="1" applyFill="1" applyBorder="1" applyAlignment="1">
      <alignment horizontal="left" vertical="center"/>
    </xf>
    <xf numFmtId="0" fontId="0" fillId="9" borderId="0" xfId="0" applyFill="1"/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horizontal="left" vertical="center" wrapText="1"/>
    </xf>
    <xf numFmtId="0" fontId="0" fillId="11" borderId="0" xfId="0" applyFill="1"/>
    <xf numFmtId="0" fontId="17" fillId="11" borderId="0" xfId="0" applyFont="1" applyFill="1"/>
    <xf numFmtId="0" fontId="0" fillId="0" borderId="48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7" fillId="3" borderId="3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10" fontId="11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2" fontId="11" fillId="4" borderId="10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34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26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27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266700</xdr:colOff>
      <xdr:row>3</xdr:row>
      <xdr:rowOff>0</xdr:rowOff>
    </xdr:to>
    <xdr:pic>
      <xdr:nvPicPr>
        <xdr:cNvPr id="1025" name="Εικόνα 3" descr="Logo_Plain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23431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2</xdr:col>
      <xdr:colOff>200025</xdr:colOff>
      <xdr:row>6</xdr:row>
      <xdr:rowOff>19050</xdr:rowOff>
    </xdr:to>
    <xdr:sp macro="" textlink="">
      <xdr:nvSpPr>
        <xdr:cNvPr id="3" name="Πλαίσιο κειμένου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76300"/>
          <a:ext cx="2343150" cy="352425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M165" sqref="M165"/>
    </sheetView>
  </sheetViews>
  <sheetFormatPr defaultRowHeight="15" x14ac:dyDescent="0.25"/>
  <cols>
    <col min="1" max="1" width="3.5703125" bestFit="1" customWidth="1"/>
    <col min="2" max="2" width="28.5703125" customWidth="1"/>
    <col min="3" max="3" width="12.5703125" customWidth="1"/>
    <col min="4" max="4" width="8.42578125" customWidth="1"/>
    <col min="5" max="5" width="12.5703125" customWidth="1"/>
    <col min="6" max="6" width="4.42578125" customWidth="1"/>
    <col min="7" max="7" width="12.85546875" customWidth="1"/>
    <col min="8" max="8" width="14" customWidth="1"/>
    <col min="9" max="10" width="11.28515625" customWidth="1"/>
    <col min="11" max="11" width="13.5703125" customWidth="1"/>
  </cols>
  <sheetData>
    <row r="1" spans="1:10" x14ac:dyDescent="0.25">
      <c r="A1" s="104"/>
      <c r="B1" s="1"/>
      <c r="C1" s="105"/>
      <c r="D1" s="106"/>
      <c r="E1" s="106"/>
      <c r="F1" s="105"/>
      <c r="G1" s="106"/>
      <c r="H1" s="106"/>
      <c r="I1" s="106"/>
      <c r="J1" s="106"/>
    </row>
    <row r="2" spans="1:10" x14ac:dyDescent="0.25">
      <c r="A2" s="104"/>
      <c r="B2" s="2"/>
      <c r="C2" s="105"/>
      <c r="D2" s="106"/>
      <c r="E2" s="106"/>
      <c r="F2" s="105"/>
      <c r="G2" s="106"/>
      <c r="H2" s="106"/>
      <c r="I2" s="106"/>
      <c r="J2" s="106"/>
    </row>
    <row r="3" spans="1:10" ht="15.75" customHeight="1" x14ac:dyDescent="0.25">
      <c r="A3" s="3"/>
      <c r="B3" s="2"/>
      <c r="C3" s="2"/>
      <c r="D3" s="3"/>
      <c r="E3" s="3"/>
      <c r="F3" s="105" t="s">
        <v>0</v>
      </c>
      <c r="G3" s="105"/>
      <c r="H3" s="105"/>
      <c r="I3" s="105"/>
      <c r="J3" s="105"/>
    </row>
    <row r="4" spans="1:10" ht="15.75" thickBot="1" x14ac:dyDescent="0.3">
      <c r="A4" s="3"/>
      <c r="B4" s="2"/>
      <c r="C4" s="2"/>
      <c r="D4" s="3"/>
      <c r="E4" s="4"/>
      <c r="F4" s="105"/>
      <c r="G4" s="105"/>
      <c r="H4" s="105"/>
      <c r="I4" s="105"/>
      <c r="J4" s="105"/>
    </row>
    <row r="5" spans="1:10" x14ac:dyDescent="0.25">
      <c r="A5" s="106"/>
      <c r="B5" s="105"/>
      <c r="C5" s="105"/>
      <c r="D5" s="111"/>
      <c r="E5" s="118"/>
      <c r="F5" s="112" t="s">
        <v>1</v>
      </c>
      <c r="G5" s="113"/>
      <c r="H5" s="109"/>
      <c r="I5" s="110"/>
      <c r="J5" s="110"/>
    </row>
    <row r="6" spans="1:10" x14ac:dyDescent="0.25">
      <c r="A6" s="106"/>
      <c r="B6" s="105"/>
      <c r="C6" s="105"/>
      <c r="D6" s="111"/>
      <c r="E6" s="119"/>
      <c r="F6" s="114"/>
      <c r="G6" s="115"/>
      <c r="H6" s="109"/>
      <c r="I6" s="110"/>
      <c r="J6" s="110"/>
    </row>
    <row r="7" spans="1:10" x14ac:dyDescent="0.25">
      <c r="A7" s="106"/>
      <c r="B7" s="105"/>
      <c r="C7" s="105"/>
      <c r="D7" s="111"/>
      <c r="E7" s="119"/>
      <c r="F7" s="114"/>
      <c r="G7" s="115"/>
      <c r="H7" s="109"/>
      <c r="I7" s="110"/>
      <c r="J7" s="110"/>
    </row>
    <row r="8" spans="1:10" ht="15.75" thickBot="1" x14ac:dyDescent="0.3">
      <c r="A8" s="106"/>
      <c r="B8" s="105"/>
      <c r="C8" s="105"/>
      <c r="D8" s="111"/>
      <c r="E8" s="120"/>
      <c r="F8" s="116"/>
      <c r="G8" s="117"/>
      <c r="H8" s="109"/>
      <c r="I8" s="110"/>
      <c r="J8" s="110"/>
    </row>
    <row r="9" spans="1:10" ht="16.5" thickBot="1" x14ac:dyDescent="0.3">
      <c r="A9" s="3"/>
      <c r="B9" s="2"/>
      <c r="C9" s="2"/>
      <c r="D9" s="3"/>
      <c r="E9" s="5"/>
      <c r="F9" s="107" t="s">
        <v>2</v>
      </c>
      <c r="G9" s="108"/>
      <c r="H9" s="109"/>
      <c r="I9" s="110"/>
      <c r="J9" s="110"/>
    </row>
    <row r="10" spans="1:10" ht="16.5" thickBot="1" x14ac:dyDescent="0.3">
      <c r="A10" s="3"/>
      <c r="B10" s="2"/>
      <c r="C10" s="2"/>
      <c r="D10" s="3"/>
      <c r="E10" s="5"/>
      <c r="F10" s="107" t="s">
        <v>3</v>
      </c>
      <c r="G10" s="108"/>
      <c r="H10" s="109"/>
      <c r="I10" s="110"/>
      <c r="J10" s="110"/>
    </row>
    <row r="11" spans="1:10" ht="16.5" thickBot="1" x14ac:dyDescent="0.3">
      <c r="A11" s="3"/>
      <c r="B11" s="2"/>
      <c r="C11" s="2"/>
      <c r="D11" s="3"/>
      <c r="E11" s="6"/>
      <c r="F11" s="107"/>
      <c r="G11" s="108"/>
      <c r="H11" s="109"/>
      <c r="I11" s="110"/>
      <c r="J11" s="110"/>
    </row>
    <row r="12" spans="1:10" ht="16.5" thickBot="1" x14ac:dyDescent="0.3">
      <c r="A12" s="3"/>
      <c r="B12" s="2"/>
      <c r="C12" s="2"/>
      <c r="D12" s="121" t="s">
        <v>4</v>
      </c>
      <c r="E12" s="122"/>
      <c r="F12" s="122"/>
      <c r="G12" s="123"/>
      <c r="H12" s="109"/>
      <c r="I12" s="110"/>
      <c r="J12" s="110"/>
    </row>
    <row r="13" spans="1:10" ht="16.5" thickBot="1" x14ac:dyDescent="0.3">
      <c r="A13" s="3"/>
      <c r="B13" s="2"/>
      <c r="C13" s="2"/>
      <c r="D13" s="121" t="s">
        <v>5</v>
      </c>
      <c r="E13" s="122"/>
      <c r="F13" s="122"/>
      <c r="G13" s="123"/>
      <c r="H13" s="109"/>
      <c r="I13" s="110"/>
      <c r="J13" s="110"/>
    </row>
    <row r="14" spans="1:10" x14ac:dyDescent="0.25">
      <c r="A14" s="3"/>
      <c r="B14" s="2"/>
      <c r="C14" s="2"/>
      <c r="D14" s="3"/>
      <c r="E14" s="7"/>
      <c r="F14" s="1"/>
      <c r="G14" s="106"/>
      <c r="H14" s="106"/>
      <c r="I14" s="106"/>
      <c r="J14" s="106"/>
    </row>
    <row r="15" spans="1:10" ht="16.5" thickBot="1" x14ac:dyDescent="0.3">
      <c r="A15" s="3"/>
      <c r="B15" s="124" t="s">
        <v>6</v>
      </c>
      <c r="C15" s="124"/>
      <c r="D15" s="124"/>
      <c r="E15" s="124"/>
      <c r="F15" s="124"/>
      <c r="G15" s="124"/>
      <c r="H15" s="124"/>
      <c r="I15" s="124"/>
      <c r="J15" s="8"/>
    </row>
    <row r="16" spans="1:10" ht="16.5" thickBot="1" x14ac:dyDescent="0.3">
      <c r="A16" s="9" t="s">
        <v>7</v>
      </c>
      <c r="B16" s="125" t="s">
        <v>8</v>
      </c>
      <c r="C16" s="126"/>
      <c r="D16" s="126"/>
      <c r="E16" s="126"/>
      <c r="F16" s="126"/>
      <c r="G16" s="126"/>
      <c r="H16" s="126"/>
      <c r="I16" s="127"/>
      <c r="J16" s="8"/>
    </row>
    <row r="17" spans="1:10" ht="16.5" thickBot="1" x14ac:dyDescent="0.3">
      <c r="A17" s="10">
        <v>1</v>
      </c>
      <c r="B17" s="121" t="s">
        <v>9</v>
      </c>
      <c r="C17" s="122"/>
      <c r="D17" s="123"/>
      <c r="E17" s="128"/>
      <c r="F17" s="129"/>
      <c r="G17" s="129"/>
      <c r="H17" s="129"/>
      <c r="I17" s="130"/>
      <c r="J17" s="8"/>
    </row>
    <row r="18" spans="1:10" ht="16.5" thickBot="1" x14ac:dyDescent="0.3">
      <c r="A18" s="10">
        <v>2</v>
      </c>
      <c r="B18" s="121" t="s">
        <v>10</v>
      </c>
      <c r="C18" s="122"/>
      <c r="D18" s="123"/>
      <c r="E18" s="128"/>
      <c r="F18" s="129"/>
      <c r="G18" s="129"/>
      <c r="H18" s="129"/>
      <c r="I18" s="130"/>
      <c r="J18" s="8"/>
    </row>
    <row r="19" spans="1:10" ht="16.5" thickBot="1" x14ac:dyDescent="0.3">
      <c r="A19" s="10">
        <v>3</v>
      </c>
      <c r="B19" s="121" t="s">
        <v>11</v>
      </c>
      <c r="C19" s="122"/>
      <c r="D19" s="123"/>
      <c r="E19" s="128"/>
      <c r="F19" s="129"/>
      <c r="G19" s="129"/>
      <c r="H19" s="129"/>
      <c r="I19" s="130"/>
      <c r="J19" s="8"/>
    </row>
    <row r="20" spans="1:10" ht="16.5" thickBot="1" x14ac:dyDescent="0.3">
      <c r="A20" s="10">
        <v>4</v>
      </c>
      <c r="B20" s="121" t="s">
        <v>12</v>
      </c>
      <c r="C20" s="122"/>
      <c r="D20" s="123"/>
      <c r="E20" s="128"/>
      <c r="F20" s="129"/>
      <c r="G20" s="129"/>
      <c r="H20" s="129"/>
      <c r="I20" s="130"/>
      <c r="J20" s="8"/>
    </row>
    <row r="21" spans="1:10" ht="16.5" thickBot="1" x14ac:dyDescent="0.3">
      <c r="A21" s="10">
        <v>5</v>
      </c>
      <c r="B21" s="121" t="s">
        <v>13</v>
      </c>
      <c r="C21" s="122"/>
      <c r="D21" s="123"/>
      <c r="E21" s="128"/>
      <c r="F21" s="129"/>
      <c r="G21" s="129"/>
      <c r="H21" s="129"/>
      <c r="I21" s="130"/>
      <c r="J21" s="8"/>
    </row>
    <row r="22" spans="1:10" ht="16.5" thickBot="1" x14ac:dyDescent="0.3">
      <c r="A22" s="10">
        <v>6</v>
      </c>
      <c r="B22" s="131" t="s">
        <v>14</v>
      </c>
      <c r="C22" s="132"/>
      <c r="D22" s="133"/>
      <c r="E22" s="128"/>
      <c r="F22" s="129"/>
      <c r="G22" s="129"/>
      <c r="H22" s="129"/>
      <c r="I22" s="130"/>
      <c r="J22" s="8"/>
    </row>
    <row r="23" spans="1:10" ht="15.75" x14ac:dyDescent="0.25">
      <c r="A23" s="11" t="s">
        <v>15</v>
      </c>
      <c r="B23" s="134" t="s">
        <v>16</v>
      </c>
      <c r="C23" s="135"/>
      <c r="D23" s="135"/>
      <c r="E23" s="135"/>
      <c r="F23" s="135"/>
      <c r="G23" s="135"/>
      <c r="H23" s="135"/>
      <c r="I23" s="136"/>
      <c r="J23" s="8"/>
    </row>
    <row r="24" spans="1:10" ht="15.75" x14ac:dyDescent="0.25">
      <c r="A24" s="158">
        <v>1</v>
      </c>
      <c r="B24" s="137" t="s">
        <v>17</v>
      </c>
      <c r="C24" s="138"/>
      <c r="D24" s="139"/>
      <c r="E24" s="145" t="s">
        <v>18</v>
      </c>
      <c r="F24" s="146"/>
      <c r="G24" s="146"/>
      <c r="H24" s="146"/>
      <c r="I24" s="147"/>
      <c r="J24" s="8"/>
    </row>
    <row r="25" spans="1:10" ht="15.75" x14ac:dyDescent="0.25">
      <c r="A25" s="159"/>
      <c r="B25" s="140"/>
      <c r="C25" s="105"/>
      <c r="D25" s="141"/>
      <c r="E25" s="161" t="s">
        <v>19</v>
      </c>
      <c r="F25" s="162"/>
      <c r="G25" s="162"/>
      <c r="H25" s="162"/>
      <c r="I25" s="163"/>
      <c r="J25" s="8"/>
    </row>
    <row r="26" spans="1:10" ht="15.75" x14ac:dyDescent="0.25">
      <c r="A26" s="159"/>
      <c r="B26" s="140"/>
      <c r="C26" s="105"/>
      <c r="D26" s="141"/>
      <c r="E26" s="104" t="s">
        <v>20</v>
      </c>
      <c r="F26" s="104"/>
      <c r="G26" s="104"/>
      <c r="H26" s="104"/>
      <c r="I26" s="165"/>
      <c r="J26" s="8"/>
    </row>
    <row r="27" spans="1:10" x14ac:dyDescent="0.25">
      <c r="A27" s="159"/>
      <c r="B27" s="140"/>
      <c r="C27" s="105"/>
      <c r="D27" s="141"/>
      <c r="E27" s="161" t="s">
        <v>21</v>
      </c>
      <c r="F27" s="162"/>
      <c r="G27" s="162"/>
      <c r="H27" s="162"/>
      <c r="I27" s="163"/>
      <c r="J27" s="110"/>
    </row>
    <row r="28" spans="1:10" x14ac:dyDescent="0.25">
      <c r="A28" s="159"/>
      <c r="B28" s="140"/>
      <c r="C28" s="105"/>
      <c r="D28" s="141"/>
      <c r="E28" s="161" t="s">
        <v>22</v>
      </c>
      <c r="F28" s="162"/>
      <c r="G28" s="162"/>
      <c r="H28" s="162"/>
      <c r="I28" s="163"/>
      <c r="J28" s="110"/>
    </row>
    <row r="29" spans="1:10" x14ac:dyDescent="0.25">
      <c r="A29" s="159"/>
      <c r="B29" s="140"/>
      <c r="C29" s="105"/>
      <c r="D29" s="141"/>
      <c r="E29" s="161" t="s">
        <v>23</v>
      </c>
      <c r="F29" s="162"/>
      <c r="G29" s="162"/>
      <c r="H29" s="162"/>
      <c r="I29" s="163"/>
      <c r="J29" s="110"/>
    </row>
    <row r="30" spans="1:10" x14ac:dyDescent="0.25">
      <c r="A30" s="159"/>
      <c r="B30" s="140"/>
      <c r="C30" s="105"/>
      <c r="D30" s="141"/>
      <c r="E30" s="104" t="s">
        <v>24</v>
      </c>
      <c r="F30" s="104"/>
      <c r="G30" s="104"/>
      <c r="H30" s="104"/>
      <c r="I30" s="165"/>
      <c r="J30" s="109"/>
    </row>
    <row r="31" spans="1:10" ht="15.75" x14ac:dyDescent="0.25">
      <c r="A31" s="159"/>
      <c r="B31" s="140"/>
      <c r="C31" s="105"/>
      <c r="D31" s="141"/>
      <c r="E31" s="12" t="s">
        <v>25</v>
      </c>
      <c r="F31" s="12"/>
      <c r="G31" s="12"/>
      <c r="H31" s="12"/>
      <c r="I31" s="13" t="s">
        <v>26</v>
      </c>
      <c r="J31" s="8"/>
    </row>
    <row r="32" spans="1:10" ht="15.75" x14ac:dyDescent="0.25">
      <c r="A32" s="159"/>
      <c r="B32" s="140"/>
      <c r="C32" s="105"/>
      <c r="D32" s="141"/>
      <c r="E32" s="161" t="s">
        <v>27</v>
      </c>
      <c r="F32" s="162"/>
      <c r="G32" s="162"/>
      <c r="H32" s="162"/>
      <c r="I32" s="163"/>
      <c r="J32" s="8"/>
    </row>
    <row r="33" spans="1:11" ht="15.75" x14ac:dyDescent="0.25">
      <c r="A33" s="159"/>
      <c r="B33" s="140"/>
      <c r="C33" s="105"/>
      <c r="D33" s="141"/>
      <c r="E33" s="14" t="s">
        <v>28</v>
      </c>
      <c r="F33" s="15"/>
      <c r="G33" s="12" t="s">
        <v>29</v>
      </c>
      <c r="H33" s="12"/>
      <c r="I33" s="13"/>
      <c r="J33" s="8"/>
    </row>
    <row r="34" spans="1:11" ht="15.75" x14ac:dyDescent="0.25">
      <c r="A34" s="160"/>
      <c r="B34" s="142"/>
      <c r="C34" s="143"/>
      <c r="D34" s="144"/>
      <c r="E34" s="161" t="s">
        <v>30</v>
      </c>
      <c r="F34" s="162"/>
      <c r="G34" s="162"/>
      <c r="H34" s="162"/>
      <c r="I34" s="163"/>
      <c r="J34" s="8"/>
    </row>
    <row r="35" spans="1:11" ht="15.75" x14ac:dyDescent="0.25">
      <c r="A35" s="148">
        <v>2</v>
      </c>
      <c r="B35" s="150" t="s">
        <v>31</v>
      </c>
      <c r="C35" s="151"/>
      <c r="D35" s="152"/>
      <c r="E35" s="156" t="s">
        <v>32</v>
      </c>
      <c r="F35" s="156"/>
      <c r="G35" s="156"/>
      <c r="H35" s="156"/>
      <c r="I35" s="156"/>
      <c r="J35" s="8"/>
    </row>
    <row r="36" spans="1:11" ht="15.75" x14ac:dyDescent="0.25">
      <c r="A36" s="148"/>
      <c r="B36" s="150"/>
      <c r="C36" s="151"/>
      <c r="D36" s="152"/>
      <c r="E36" s="156" t="s">
        <v>33</v>
      </c>
      <c r="F36" s="156"/>
      <c r="G36" s="156"/>
      <c r="H36" s="156"/>
      <c r="I36" s="156"/>
      <c r="J36" s="8"/>
    </row>
    <row r="37" spans="1:11" ht="15.75" x14ac:dyDescent="0.25">
      <c r="A37" s="148"/>
      <c r="B37" s="150"/>
      <c r="C37" s="151"/>
      <c r="D37" s="152"/>
      <c r="E37" s="156" t="s">
        <v>34</v>
      </c>
      <c r="F37" s="156"/>
      <c r="G37" s="156"/>
      <c r="H37" s="156"/>
      <c r="I37" s="156"/>
      <c r="J37" s="8"/>
    </row>
    <row r="38" spans="1:11" ht="15.75" x14ac:dyDescent="0.25">
      <c r="A38" s="148"/>
      <c r="B38" s="150"/>
      <c r="C38" s="151"/>
      <c r="D38" s="152"/>
      <c r="E38" s="156" t="s">
        <v>35</v>
      </c>
      <c r="F38" s="156"/>
      <c r="G38" s="156"/>
      <c r="H38" s="156"/>
      <c r="I38" s="156"/>
      <c r="J38" s="8"/>
    </row>
    <row r="39" spans="1:11" ht="15.75" x14ac:dyDescent="0.25">
      <c r="A39" s="148"/>
      <c r="B39" s="150"/>
      <c r="C39" s="151"/>
      <c r="D39" s="152"/>
      <c r="E39" s="156" t="s">
        <v>36</v>
      </c>
      <c r="F39" s="156"/>
      <c r="G39" s="156"/>
      <c r="H39" s="156"/>
      <c r="I39" s="156"/>
      <c r="J39" s="8"/>
    </row>
    <row r="40" spans="1:11" ht="16.5" thickBot="1" x14ac:dyDescent="0.3">
      <c r="A40" s="149"/>
      <c r="B40" s="153"/>
      <c r="C40" s="154"/>
      <c r="D40" s="155"/>
      <c r="E40" s="156" t="s">
        <v>37</v>
      </c>
      <c r="F40" s="156"/>
      <c r="G40" s="156"/>
      <c r="H40" s="156"/>
      <c r="I40" s="156"/>
      <c r="J40" s="8"/>
    </row>
    <row r="41" spans="1:11" ht="16.5" thickBot="1" x14ac:dyDescent="0.3">
      <c r="A41" s="16" t="s">
        <v>38</v>
      </c>
      <c r="B41" s="168" t="s">
        <v>39</v>
      </c>
      <c r="C41" s="169"/>
      <c r="D41" s="169"/>
      <c r="E41" s="169"/>
      <c r="F41" s="169"/>
      <c r="G41" s="169"/>
      <c r="H41" s="169"/>
      <c r="I41" s="170"/>
      <c r="J41" s="8"/>
    </row>
    <row r="42" spans="1:11" ht="16.5" thickBot="1" x14ac:dyDescent="0.3">
      <c r="A42" s="10">
        <v>1</v>
      </c>
      <c r="B42" s="121" t="s">
        <v>40</v>
      </c>
      <c r="C42" s="122"/>
      <c r="D42" s="123"/>
      <c r="E42" s="128"/>
      <c r="F42" s="129"/>
      <c r="G42" s="129"/>
      <c r="H42" s="129"/>
      <c r="I42" s="130"/>
      <c r="J42" s="8"/>
    </row>
    <row r="43" spans="1:11" ht="16.5" thickBot="1" x14ac:dyDescent="0.3">
      <c r="A43" s="17">
        <v>2</v>
      </c>
      <c r="B43" s="121" t="s">
        <v>41</v>
      </c>
      <c r="C43" s="122"/>
      <c r="D43" s="123"/>
      <c r="E43" s="128"/>
      <c r="F43" s="129"/>
      <c r="G43" s="129"/>
      <c r="H43" s="129"/>
      <c r="I43" s="130"/>
      <c r="J43" s="8"/>
    </row>
    <row r="44" spans="1:11" ht="15.75" thickBot="1" x14ac:dyDescent="0.3">
      <c r="A44" s="18">
        <v>3</v>
      </c>
      <c r="B44" s="19" t="s">
        <v>42</v>
      </c>
      <c r="C44" s="18"/>
      <c r="D44" s="18"/>
      <c r="E44" s="18"/>
      <c r="F44" s="18"/>
      <c r="G44" s="18"/>
      <c r="H44" s="18"/>
      <c r="I44" s="18"/>
      <c r="J44" s="18"/>
    </row>
    <row r="45" spans="1:11" x14ac:dyDescent="0.25">
      <c r="A45" s="20"/>
      <c r="B45" s="166" t="s">
        <v>43</v>
      </c>
      <c r="C45" s="166"/>
      <c r="D45" s="166"/>
      <c r="E45" s="166"/>
      <c r="F45" s="166"/>
      <c r="G45" s="166"/>
      <c r="H45" s="166"/>
      <c r="I45" s="166"/>
      <c r="J45" s="166"/>
      <c r="K45" s="167"/>
    </row>
    <row r="46" spans="1:11" ht="24.95" customHeight="1" x14ac:dyDescent="0.25">
      <c r="A46" s="21" t="s">
        <v>44</v>
      </c>
      <c r="B46" s="164" t="s">
        <v>45</v>
      </c>
      <c r="C46" s="164"/>
      <c r="D46" s="164"/>
      <c r="E46" s="164"/>
      <c r="F46" s="164"/>
      <c r="G46" s="22" t="s">
        <v>46</v>
      </c>
      <c r="H46" s="22" t="s">
        <v>47</v>
      </c>
      <c r="I46" s="22" t="s">
        <v>48</v>
      </c>
      <c r="J46" s="22" t="s">
        <v>49</v>
      </c>
      <c r="K46" s="23" t="s">
        <v>50</v>
      </c>
    </row>
    <row r="47" spans="1:11" ht="24.95" customHeight="1" x14ac:dyDescent="0.25">
      <c r="A47" s="24"/>
      <c r="B47" s="157" t="s">
        <v>51</v>
      </c>
      <c r="C47" s="157"/>
      <c r="D47" s="157"/>
      <c r="E47" s="157"/>
      <c r="F47" s="157"/>
      <c r="G47" s="25"/>
      <c r="H47" s="26"/>
      <c r="I47" s="26"/>
      <c r="J47" s="26"/>
      <c r="K47" s="95"/>
    </row>
    <row r="48" spans="1:11" ht="24.95" customHeight="1" x14ac:dyDescent="0.25">
      <c r="A48" s="24"/>
      <c r="B48" s="26" t="s">
        <v>52</v>
      </c>
      <c r="C48" s="178"/>
      <c r="D48" s="179"/>
      <c r="E48" s="26" t="s">
        <v>53</v>
      </c>
      <c r="F48" s="26"/>
      <c r="G48" s="25"/>
      <c r="H48" s="26"/>
      <c r="I48" s="26"/>
      <c r="J48" s="26"/>
      <c r="K48" s="95"/>
    </row>
    <row r="49" spans="1:11" ht="24.95" customHeight="1" x14ac:dyDescent="0.25">
      <c r="A49" s="24">
        <v>1</v>
      </c>
      <c r="B49" s="157" t="s">
        <v>54</v>
      </c>
      <c r="C49" s="157"/>
      <c r="D49" s="157"/>
      <c r="E49" s="157"/>
      <c r="F49" s="157"/>
      <c r="G49" s="27">
        <v>0</v>
      </c>
      <c r="H49" s="28">
        <v>9</v>
      </c>
      <c r="I49" s="27">
        <v>18</v>
      </c>
      <c r="J49" s="27">
        <v>0</v>
      </c>
      <c r="K49" s="96"/>
    </row>
    <row r="50" spans="1:11" ht="24.95" customHeight="1" x14ac:dyDescent="0.25">
      <c r="A50" s="29">
        <v>2</v>
      </c>
      <c r="B50" s="177" t="s">
        <v>55</v>
      </c>
      <c r="C50" s="177"/>
      <c r="D50" s="177"/>
      <c r="E50" s="177"/>
      <c r="F50" s="177"/>
      <c r="G50" s="27">
        <v>0</v>
      </c>
      <c r="H50" s="28">
        <v>9</v>
      </c>
      <c r="I50" s="27">
        <v>18</v>
      </c>
      <c r="J50" s="27">
        <v>0</v>
      </c>
      <c r="K50" s="96"/>
    </row>
    <row r="51" spans="1:11" ht="24.95" customHeight="1" x14ac:dyDescent="0.25">
      <c r="A51" s="24">
        <v>3</v>
      </c>
      <c r="B51" s="157" t="s">
        <v>56</v>
      </c>
      <c r="C51" s="157"/>
      <c r="D51" s="157"/>
      <c r="E51" s="157"/>
      <c r="F51" s="157"/>
      <c r="G51" s="27">
        <v>0</v>
      </c>
      <c r="H51" s="28">
        <v>9</v>
      </c>
      <c r="I51" s="27">
        <v>18</v>
      </c>
      <c r="J51" s="27">
        <v>0</v>
      </c>
      <c r="K51" s="96"/>
    </row>
    <row r="52" spans="1:11" ht="24.95" customHeight="1" x14ac:dyDescent="0.25">
      <c r="A52" s="24">
        <v>4</v>
      </c>
      <c r="B52" s="157" t="s">
        <v>57</v>
      </c>
      <c r="C52" s="157"/>
      <c r="D52" s="157"/>
      <c r="E52" s="157"/>
      <c r="F52" s="157"/>
      <c r="G52" s="30">
        <v>0</v>
      </c>
      <c r="H52" s="31">
        <v>6</v>
      </c>
      <c r="I52" s="32">
        <v>12</v>
      </c>
      <c r="J52" s="33">
        <v>0</v>
      </c>
      <c r="K52" s="96"/>
    </row>
    <row r="53" spans="1:11" ht="24.95" customHeight="1" x14ac:dyDescent="0.25">
      <c r="A53" s="24">
        <v>5</v>
      </c>
      <c r="B53" s="157" t="s">
        <v>58</v>
      </c>
      <c r="C53" s="157"/>
      <c r="D53" s="157"/>
      <c r="E53" s="157"/>
      <c r="F53" s="157"/>
      <c r="G53" s="30">
        <v>0</v>
      </c>
      <c r="H53" s="31">
        <v>6</v>
      </c>
      <c r="I53" s="32">
        <v>12</v>
      </c>
      <c r="J53" s="33">
        <v>0</v>
      </c>
      <c r="K53" s="96"/>
    </row>
    <row r="54" spans="1:11" ht="24.95" customHeight="1" x14ac:dyDescent="0.25">
      <c r="A54" s="24">
        <v>6</v>
      </c>
      <c r="B54" s="157" t="s">
        <v>59</v>
      </c>
      <c r="C54" s="157"/>
      <c r="D54" s="157"/>
      <c r="E54" s="157"/>
      <c r="F54" s="157"/>
      <c r="G54" s="33">
        <v>0</v>
      </c>
      <c r="H54" s="34">
        <v>3</v>
      </c>
      <c r="I54" s="33">
        <v>6</v>
      </c>
      <c r="J54" s="33">
        <v>0</v>
      </c>
      <c r="K54" s="96"/>
    </row>
    <row r="55" spans="1:11" ht="24.95" customHeight="1" x14ac:dyDescent="0.25">
      <c r="A55" s="21" t="s">
        <v>60</v>
      </c>
      <c r="B55" s="164" t="s">
        <v>61</v>
      </c>
      <c r="C55" s="164"/>
      <c r="D55" s="164"/>
      <c r="E55" s="164"/>
      <c r="F55" s="164"/>
      <c r="G55" s="22" t="s">
        <v>46</v>
      </c>
      <c r="H55" s="22" t="s">
        <v>47</v>
      </c>
      <c r="I55" s="22" t="s">
        <v>48</v>
      </c>
      <c r="J55" s="22" t="s">
        <v>49</v>
      </c>
      <c r="K55" s="23" t="s">
        <v>50</v>
      </c>
    </row>
    <row r="56" spans="1:11" ht="24.95" customHeight="1" x14ac:dyDescent="0.25">
      <c r="A56" s="24">
        <v>7</v>
      </c>
      <c r="B56" s="157" t="s">
        <v>62</v>
      </c>
      <c r="C56" s="157"/>
      <c r="D56" s="157"/>
      <c r="E56" s="157"/>
      <c r="F56" s="157"/>
      <c r="G56" s="30">
        <v>0</v>
      </c>
      <c r="H56" s="31">
        <v>6</v>
      </c>
      <c r="I56" s="32">
        <v>12</v>
      </c>
      <c r="J56" s="33">
        <v>0</v>
      </c>
      <c r="K56" s="96"/>
    </row>
    <row r="57" spans="1:11" ht="24.95" customHeight="1" x14ac:dyDescent="0.25">
      <c r="A57" s="24">
        <v>8</v>
      </c>
      <c r="B57" s="157" t="s">
        <v>63</v>
      </c>
      <c r="C57" s="157"/>
      <c r="D57" s="157"/>
      <c r="E57" s="157"/>
      <c r="F57" s="157"/>
      <c r="G57" s="30">
        <v>0</v>
      </c>
      <c r="H57" s="31">
        <v>6</v>
      </c>
      <c r="I57" s="32">
        <v>12</v>
      </c>
      <c r="J57" s="33">
        <v>0</v>
      </c>
      <c r="K57" s="96"/>
    </row>
    <row r="58" spans="1:11" ht="24.95" customHeight="1" x14ac:dyDescent="0.25">
      <c r="A58" s="24">
        <v>9</v>
      </c>
      <c r="B58" s="174" t="s">
        <v>64</v>
      </c>
      <c r="C58" s="175"/>
      <c r="D58" s="175"/>
      <c r="E58" s="175"/>
      <c r="F58" s="176"/>
      <c r="G58" s="30">
        <v>0</v>
      </c>
      <c r="H58" s="31">
        <v>6</v>
      </c>
      <c r="I58" s="32">
        <v>12</v>
      </c>
      <c r="J58" s="33">
        <v>0</v>
      </c>
      <c r="K58" s="96"/>
    </row>
    <row r="59" spans="1:11" ht="24.95" customHeight="1" x14ac:dyDescent="0.25">
      <c r="A59" s="35" t="s">
        <v>65</v>
      </c>
      <c r="B59" s="164" t="s">
        <v>66</v>
      </c>
      <c r="C59" s="164"/>
      <c r="D59" s="164"/>
      <c r="E59" s="164"/>
      <c r="F59" s="164"/>
      <c r="G59" s="22" t="s">
        <v>46</v>
      </c>
      <c r="H59" s="22" t="s">
        <v>47</v>
      </c>
      <c r="I59" s="22" t="s">
        <v>48</v>
      </c>
      <c r="J59" s="22" t="s">
        <v>49</v>
      </c>
      <c r="K59" s="23" t="s">
        <v>50</v>
      </c>
    </row>
    <row r="60" spans="1:11" ht="24.95" customHeight="1" x14ac:dyDescent="0.25">
      <c r="A60" s="24">
        <v>10</v>
      </c>
      <c r="B60" s="157" t="s">
        <v>67</v>
      </c>
      <c r="C60" s="157"/>
      <c r="D60" s="157"/>
      <c r="E60" s="157"/>
      <c r="F60" s="157"/>
      <c r="G60" s="27">
        <v>0</v>
      </c>
      <c r="H60" s="28">
        <v>9</v>
      </c>
      <c r="I60" s="27">
        <v>18</v>
      </c>
      <c r="J60" s="27">
        <v>0</v>
      </c>
      <c r="K60" s="96"/>
    </row>
    <row r="61" spans="1:11" ht="24.95" customHeight="1" x14ac:dyDescent="0.25">
      <c r="A61" s="24">
        <v>11</v>
      </c>
      <c r="B61" s="157" t="s">
        <v>68</v>
      </c>
      <c r="C61" s="157"/>
      <c r="D61" s="157"/>
      <c r="E61" s="157"/>
      <c r="F61" s="157"/>
      <c r="G61" s="30">
        <v>0</v>
      </c>
      <c r="H61" s="31">
        <v>6</v>
      </c>
      <c r="I61" s="32">
        <v>12</v>
      </c>
      <c r="J61" s="33">
        <v>0</v>
      </c>
      <c r="K61" s="96"/>
    </row>
    <row r="62" spans="1:11" ht="24.95" customHeight="1" x14ac:dyDescent="0.25">
      <c r="A62" s="24">
        <v>12</v>
      </c>
      <c r="B62" s="157" t="s">
        <v>69</v>
      </c>
      <c r="C62" s="157"/>
      <c r="D62" s="157"/>
      <c r="E62" s="157"/>
      <c r="F62" s="157"/>
      <c r="G62" s="30">
        <v>0</v>
      </c>
      <c r="H62" s="31">
        <v>6</v>
      </c>
      <c r="I62" s="32">
        <v>12</v>
      </c>
      <c r="J62" s="33">
        <v>0</v>
      </c>
      <c r="K62" s="96"/>
    </row>
    <row r="63" spans="1:11" ht="24.95" customHeight="1" x14ac:dyDescent="0.25">
      <c r="A63" s="21" t="s">
        <v>70</v>
      </c>
      <c r="B63" s="171" t="s">
        <v>71</v>
      </c>
      <c r="C63" s="172"/>
      <c r="D63" s="172"/>
      <c r="E63" s="172"/>
      <c r="F63" s="173"/>
      <c r="G63" s="22" t="s">
        <v>46</v>
      </c>
      <c r="H63" s="22" t="s">
        <v>47</v>
      </c>
      <c r="I63" s="22" t="s">
        <v>48</v>
      </c>
      <c r="J63" s="22" t="s">
        <v>49</v>
      </c>
      <c r="K63" s="23" t="s">
        <v>50</v>
      </c>
    </row>
    <row r="64" spans="1:11" ht="24.95" customHeight="1" x14ac:dyDescent="0.25">
      <c r="A64" s="24">
        <v>13</v>
      </c>
      <c r="B64" s="174" t="s">
        <v>72</v>
      </c>
      <c r="C64" s="175"/>
      <c r="D64" s="175"/>
      <c r="E64" s="175"/>
      <c r="F64" s="176"/>
      <c r="G64" s="30">
        <v>0</v>
      </c>
      <c r="H64" s="31">
        <v>6</v>
      </c>
      <c r="I64" s="32">
        <v>12</v>
      </c>
      <c r="J64" s="33">
        <v>0</v>
      </c>
      <c r="K64" s="96"/>
    </row>
    <row r="65" spans="1:11" ht="24.95" customHeight="1" x14ac:dyDescent="0.25">
      <c r="A65" s="24">
        <v>14</v>
      </c>
      <c r="B65" s="174" t="s">
        <v>73</v>
      </c>
      <c r="C65" s="175"/>
      <c r="D65" s="175"/>
      <c r="E65" s="175"/>
      <c r="F65" s="176"/>
      <c r="G65" s="30">
        <v>0</v>
      </c>
      <c r="H65" s="31">
        <v>6</v>
      </c>
      <c r="I65" s="32">
        <v>12</v>
      </c>
      <c r="J65" s="33">
        <v>0</v>
      </c>
      <c r="K65" s="96"/>
    </row>
    <row r="66" spans="1:11" ht="24.95" customHeight="1" x14ac:dyDescent="0.25">
      <c r="A66" s="24">
        <v>15</v>
      </c>
      <c r="B66" s="174" t="s">
        <v>74</v>
      </c>
      <c r="C66" s="175"/>
      <c r="D66" s="175"/>
      <c r="E66" s="175"/>
      <c r="F66" s="176"/>
      <c r="G66" s="30">
        <v>0</v>
      </c>
      <c r="H66" s="31">
        <v>6</v>
      </c>
      <c r="I66" s="32">
        <v>12</v>
      </c>
      <c r="J66" s="33">
        <v>0</v>
      </c>
      <c r="K66" s="96"/>
    </row>
    <row r="67" spans="1:11" ht="24.95" customHeight="1" x14ac:dyDescent="0.25">
      <c r="A67" s="24">
        <v>16</v>
      </c>
      <c r="B67" s="174" t="s">
        <v>75</v>
      </c>
      <c r="C67" s="175"/>
      <c r="D67" s="175"/>
      <c r="E67" s="175"/>
      <c r="F67" s="176"/>
      <c r="G67" s="30">
        <v>0</v>
      </c>
      <c r="H67" s="31">
        <v>6</v>
      </c>
      <c r="I67" s="32">
        <v>12</v>
      </c>
      <c r="J67" s="33">
        <v>0</v>
      </c>
      <c r="K67" s="96"/>
    </row>
    <row r="68" spans="1:11" ht="24.95" customHeight="1" x14ac:dyDescent="0.25">
      <c r="A68" s="21" t="s">
        <v>76</v>
      </c>
      <c r="B68" s="171" t="s">
        <v>77</v>
      </c>
      <c r="C68" s="172"/>
      <c r="D68" s="172"/>
      <c r="E68" s="172"/>
      <c r="F68" s="173"/>
      <c r="G68" s="22" t="s">
        <v>46</v>
      </c>
      <c r="H68" s="22" t="s">
        <v>47</v>
      </c>
      <c r="I68" s="22" t="s">
        <v>48</v>
      </c>
      <c r="J68" s="22" t="s">
        <v>49</v>
      </c>
      <c r="K68" s="23" t="s">
        <v>50</v>
      </c>
    </row>
    <row r="69" spans="1:11" ht="24.95" customHeight="1" x14ac:dyDescent="0.25">
      <c r="A69" s="180">
        <v>17</v>
      </c>
      <c r="B69" s="182" t="s">
        <v>78</v>
      </c>
      <c r="C69" s="183"/>
      <c r="D69" s="174" t="s">
        <v>79</v>
      </c>
      <c r="E69" s="175"/>
      <c r="F69" s="176"/>
      <c r="G69" s="182" t="s">
        <v>80</v>
      </c>
      <c r="H69" s="200"/>
      <c r="I69" s="200"/>
      <c r="J69" s="200"/>
      <c r="K69" s="201"/>
    </row>
    <row r="70" spans="1:11" ht="24.95" customHeight="1" x14ac:dyDescent="0.25">
      <c r="A70" s="181"/>
      <c r="B70" s="184"/>
      <c r="C70" s="185"/>
      <c r="D70" s="174" t="s">
        <v>81</v>
      </c>
      <c r="E70" s="175"/>
      <c r="F70" s="176"/>
      <c r="G70" s="184"/>
      <c r="H70" s="202"/>
      <c r="I70" s="202"/>
      <c r="J70" s="202"/>
      <c r="K70" s="203"/>
    </row>
    <row r="71" spans="1:11" ht="24.95" customHeight="1" x14ac:dyDescent="0.25">
      <c r="A71" s="24">
        <v>18</v>
      </c>
      <c r="B71" s="174" t="s">
        <v>82</v>
      </c>
      <c r="C71" s="175"/>
      <c r="D71" s="175"/>
      <c r="E71" s="175"/>
      <c r="F71" s="176"/>
      <c r="G71" s="30">
        <v>0</v>
      </c>
      <c r="H71" s="31">
        <v>6</v>
      </c>
      <c r="I71" s="32">
        <v>12</v>
      </c>
      <c r="J71" s="33">
        <v>0</v>
      </c>
      <c r="K71" s="96"/>
    </row>
    <row r="72" spans="1:11" ht="24.95" customHeight="1" x14ac:dyDescent="0.25">
      <c r="A72" s="24">
        <v>19</v>
      </c>
      <c r="B72" s="157" t="s">
        <v>83</v>
      </c>
      <c r="C72" s="157"/>
      <c r="D72" s="157"/>
      <c r="E72" s="157"/>
      <c r="F72" s="157"/>
      <c r="G72" s="30">
        <v>0</v>
      </c>
      <c r="H72" s="31">
        <v>6</v>
      </c>
      <c r="I72" s="32">
        <v>12</v>
      </c>
      <c r="J72" s="33">
        <v>0</v>
      </c>
      <c r="K72" s="96"/>
    </row>
    <row r="73" spans="1:11" ht="24.95" customHeight="1" x14ac:dyDescent="0.25">
      <c r="A73" s="24">
        <v>20</v>
      </c>
      <c r="B73" s="157" t="s">
        <v>84</v>
      </c>
      <c r="C73" s="157"/>
      <c r="D73" s="157"/>
      <c r="E73" s="157"/>
      <c r="F73" s="157"/>
      <c r="G73" s="30">
        <v>0</v>
      </c>
      <c r="H73" s="31">
        <v>6</v>
      </c>
      <c r="I73" s="32">
        <v>12</v>
      </c>
      <c r="J73" s="33">
        <v>0</v>
      </c>
      <c r="K73" s="96"/>
    </row>
    <row r="74" spans="1:11" ht="24.95" customHeight="1" x14ac:dyDescent="0.25">
      <c r="A74" s="21" t="s">
        <v>85</v>
      </c>
      <c r="B74" s="171" t="s">
        <v>86</v>
      </c>
      <c r="C74" s="172"/>
      <c r="D74" s="172"/>
      <c r="E74" s="172"/>
      <c r="F74" s="173"/>
      <c r="G74" s="22" t="s">
        <v>46</v>
      </c>
      <c r="H74" s="22" t="s">
        <v>47</v>
      </c>
      <c r="I74" s="22" t="s">
        <v>48</v>
      </c>
      <c r="J74" s="22" t="s">
        <v>49</v>
      </c>
      <c r="K74" s="23" t="s">
        <v>50</v>
      </c>
    </row>
    <row r="75" spans="1:11" ht="24.95" customHeight="1" x14ac:dyDescent="0.25">
      <c r="A75" s="29">
        <v>21</v>
      </c>
      <c r="B75" s="204" t="s">
        <v>87</v>
      </c>
      <c r="C75" s="204"/>
      <c r="D75" s="204"/>
      <c r="E75" s="204"/>
      <c r="F75" s="204"/>
      <c r="G75" s="30">
        <v>0</v>
      </c>
      <c r="H75" s="31">
        <v>6</v>
      </c>
      <c r="I75" s="32">
        <v>12</v>
      </c>
      <c r="J75" s="33">
        <v>0</v>
      </c>
      <c r="K75" s="96"/>
    </row>
    <row r="76" spans="1:11" ht="24.95" customHeight="1" x14ac:dyDescent="0.25">
      <c r="A76" s="29">
        <v>22</v>
      </c>
      <c r="B76" s="204" t="s">
        <v>88</v>
      </c>
      <c r="C76" s="204"/>
      <c r="D76" s="204"/>
      <c r="E76" s="204"/>
      <c r="F76" s="204"/>
      <c r="G76" s="33">
        <v>0</v>
      </c>
      <c r="H76" s="34">
        <v>3</v>
      </c>
      <c r="I76" s="33">
        <v>6</v>
      </c>
      <c r="J76" s="33">
        <v>0</v>
      </c>
      <c r="K76" s="96"/>
    </row>
    <row r="77" spans="1:11" ht="24.95" customHeight="1" x14ac:dyDescent="0.25">
      <c r="A77" s="36"/>
      <c r="B77" s="205" t="s">
        <v>89</v>
      </c>
      <c r="C77" s="205"/>
      <c r="D77" s="197">
        <f>SUM(I47:I76)</f>
        <v>264</v>
      </c>
      <c r="E77" s="197"/>
      <c r="F77" s="197"/>
      <c r="G77" s="193">
        <f>SUM(K47:K76)</f>
        <v>0</v>
      </c>
      <c r="H77" s="194"/>
      <c r="I77" s="194"/>
      <c r="J77" s="194"/>
      <c r="K77" s="195"/>
    </row>
    <row r="78" spans="1:11" ht="24.95" customHeight="1" x14ac:dyDescent="0.25">
      <c r="A78" s="2"/>
      <c r="B78" s="196">
        <v>0.7</v>
      </c>
      <c r="C78" s="196"/>
      <c r="D78" s="196"/>
      <c r="E78" s="196">
        <v>0.39900000000000002</v>
      </c>
      <c r="F78" s="196"/>
      <c r="G78" s="196"/>
      <c r="H78" s="37"/>
      <c r="I78" s="197" t="str">
        <f>IF(G77&gt;=B79,"HIGH RISK",IF(G77&lt;=E79,"LOW RISK","MEDIUM RISK"))</f>
        <v>LOW RISK</v>
      </c>
      <c r="J78" s="197"/>
      <c r="K78" s="197"/>
    </row>
    <row r="79" spans="1:11" ht="24.95" customHeight="1" x14ac:dyDescent="0.25">
      <c r="A79" s="2"/>
      <c r="B79" s="198">
        <f>70%*D77</f>
        <v>184.79999999999998</v>
      </c>
      <c r="C79" s="198"/>
      <c r="D79" s="198"/>
      <c r="E79" s="199">
        <f>39.9%*D77</f>
        <v>105.33599999999998</v>
      </c>
      <c r="F79" s="199"/>
      <c r="G79" s="199"/>
      <c r="H79" s="38"/>
      <c r="I79" s="197"/>
      <c r="J79" s="197"/>
      <c r="K79" s="197"/>
    </row>
    <row r="80" spans="1:11" ht="24.95" customHeight="1" thickBo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24.95" customHeight="1" x14ac:dyDescent="0.25">
      <c r="A81" s="40"/>
      <c r="B81" s="189" t="s">
        <v>90</v>
      </c>
      <c r="C81" s="189"/>
      <c r="D81" s="189"/>
      <c r="E81" s="189"/>
      <c r="F81" s="189"/>
      <c r="G81" s="189"/>
      <c r="H81" s="189"/>
      <c r="I81" s="189"/>
      <c r="J81" s="189"/>
      <c r="K81" s="190"/>
    </row>
    <row r="82" spans="1:11" ht="24.95" customHeight="1" x14ac:dyDescent="0.25">
      <c r="A82" s="21" t="s">
        <v>44</v>
      </c>
      <c r="B82" s="171" t="s">
        <v>91</v>
      </c>
      <c r="C82" s="172"/>
      <c r="D82" s="172"/>
      <c r="E82" s="172"/>
      <c r="F82" s="173"/>
      <c r="G82" s="22" t="s">
        <v>46</v>
      </c>
      <c r="H82" s="22" t="s">
        <v>47</v>
      </c>
      <c r="I82" s="22" t="s">
        <v>48</v>
      </c>
      <c r="J82" s="22" t="s">
        <v>49</v>
      </c>
      <c r="K82" s="23" t="s">
        <v>50</v>
      </c>
    </row>
    <row r="83" spans="1:11" ht="24.95" customHeight="1" x14ac:dyDescent="0.25">
      <c r="A83" s="24">
        <v>23</v>
      </c>
      <c r="B83" s="174" t="s">
        <v>92</v>
      </c>
      <c r="C83" s="175"/>
      <c r="D83" s="175"/>
      <c r="E83" s="175"/>
      <c r="F83" s="176"/>
      <c r="G83" s="27">
        <v>0</v>
      </c>
      <c r="H83" s="28">
        <v>9</v>
      </c>
      <c r="I83" s="27">
        <v>18</v>
      </c>
      <c r="J83" s="27">
        <v>0</v>
      </c>
      <c r="K83" s="96"/>
    </row>
    <row r="84" spans="1:11" ht="24.95" customHeight="1" x14ac:dyDescent="0.25">
      <c r="A84" s="24">
        <v>24</v>
      </c>
      <c r="B84" s="174" t="s">
        <v>93</v>
      </c>
      <c r="C84" s="191"/>
      <c r="D84" s="191"/>
      <c r="E84" s="191"/>
      <c r="F84" s="192"/>
      <c r="G84" s="30">
        <v>0</v>
      </c>
      <c r="H84" s="31">
        <v>6</v>
      </c>
      <c r="I84" s="32">
        <v>12</v>
      </c>
      <c r="J84" s="33">
        <v>0</v>
      </c>
      <c r="K84" s="96"/>
    </row>
    <row r="85" spans="1:11" ht="24.95" customHeight="1" x14ac:dyDescent="0.4">
      <c r="B85" s="186" t="s">
        <v>94</v>
      </c>
      <c r="C85" s="187"/>
      <c r="D85" s="187"/>
      <c r="E85" s="187"/>
      <c r="F85" s="188"/>
      <c r="G85" s="33"/>
      <c r="H85" s="33"/>
      <c r="I85" s="33"/>
      <c r="J85" s="33"/>
      <c r="K85" s="97"/>
    </row>
    <row r="86" spans="1:11" ht="24.95" customHeight="1" x14ac:dyDescent="0.25">
      <c r="A86" s="24"/>
      <c r="B86" s="186" t="s">
        <v>95</v>
      </c>
      <c r="C86" s="187"/>
      <c r="D86" s="187"/>
      <c r="E86" s="187"/>
      <c r="F86" s="188"/>
      <c r="G86" s="41"/>
      <c r="H86" s="26"/>
      <c r="I86" s="26"/>
      <c r="J86" s="25"/>
      <c r="K86" s="96"/>
    </row>
    <row r="87" spans="1:11" ht="24.95" customHeight="1" x14ac:dyDescent="0.25">
      <c r="A87" s="24">
        <v>25</v>
      </c>
      <c r="B87" s="157" t="s">
        <v>96</v>
      </c>
      <c r="C87" s="157"/>
      <c r="D87" s="157"/>
      <c r="E87" s="157"/>
      <c r="F87" s="157"/>
      <c r="G87" s="30">
        <v>0</v>
      </c>
      <c r="H87" s="31">
        <v>6</v>
      </c>
      <c r="I87" s="32">
        <v>12</v>
      </c>
      <c r="J87" s="32">
        <v>0</v>
      </c>
      <c r="K87" s="96"/>
    </row>
    <row r="88" spans="1:11" ht="24.95" customHeight="1" x14ac:dyDescent="0.25">
      <c r="A88" s="24">
        <v>26</v>
      </c>
      <c r="B88" s="174" t="s">
        <v>97</v>
      </c>
      <c r="C88" s="175"/>
      <c r="D88" s="175"/>
      <c r="E88" s="175"/>
      <c r="F88" s="176"/>
      <c r="G88" s="30">
        <v>0</v>
      </c>
      <c r="H88" s="31">
        <v>6</v>
      </c>
      <c r="I88" s="32">
        <v>12</v>
      </c>
      <c r="J88" s="32">
        <v>0</v>
      </c>
      <c r="K88" s="96"/>
    </row>
    <row r="89" spans="1:11" ht="24.95" customHeight="1" x14ac:dyDescent="0.25">
      <c r="A89" s="24">
        <v>27</v>
      </c>
      <c r="B89" s="174" t="s">
        <v>98</v>
      </c>
      <c r="C89" s="175"/>
      <c r="D89" s="175"/>
      <c r="E89" s="175"/>
      <c r="F89" s="176"/>
      <c r="G89" s="30">
        <v>0</v>
      </c>
      <c r="H89" s="31">
        <v>6</v>
      </c>
      <c r="I89" s="32">
        <v>12</v>
      </c>
      <c r="J89" s="32">
        <v>0</v>
      </c>
      <c r="K89" s="96"/>
    </row>
    <row r="90" spans="1:11" ht="24.95" customHeight="1" x14ac:dyDescent="0.25">
      <c r="A90" s="24">
        <v>28</v>
      </c>
      <c r="B90" s="174" t="s">
        <v>99</v>
      </c>
      <c r="C90" s="175"/>
      <c r="D90" s="175"/>
      <c r="E90" s="175"/>
      <c r="F90" s="176"/>
      <c r="G90" s="33">
        <v>0</v>
      </c>
      <c r="H90" s="34">
        <v>3</v>
      </c>
      <c r="I90" s="33">
        <v>6</v>
      </c>
      <c r="J90" s="32">
        <v>0</v>
      </c>
      <c r="K90" s="96"/>
    </row>
    <row r="91" spans="1:11" ht="24.95" customHeight="1" x14ac:dyDescent="0.25">
      <c r="A91" s="21" t="s">
        <v>100</v>
      </c>
      <c r="B91" s="171" t="s">
        <v>101</v>
      </c>
      <c r="C91" s="172"/>
      <c r="D91" s="172"/>
      <c r="E91" s="172"/>
      <c r="F91" s="173"/>
      <c r="G91" s="22" t="s">
        <v>46</v>
      </c>
      <c r="H91" s="22" t="s">
        <v>47</v>
      </c>
      <c r="I91" s="22" t="s">
        <v>48</v>
      </c>
      <c r="J91" s="22" t="s">
        <v>49</v>
      </c>
      <c r="K91" s="23" t="s">
        <v>50</v>
      </c>
    </row>
    <row r="92" spans="1:11" ht="24.95" customHeight="1" x14ac:dyDescent="0.25">
      <c r="A92" s="42">
        <v>29</v>
      </c>
      <c r="B92" s="206" t="s">
        <v>102</v>
      </c>
      <c r="C92" s="207"/>
      <c r="D92" s="207"/>
      <c r="E92" s="207"/>
      <c r="F92" s="208"/>
      <c r="G92" s="43">
        <v>0</v>
      </c>
      <c r="H92" s="43">
        <v>6</v>
      </c>
      <c r="I92" s="43">
        <v>12</v>
      </c>
      <c r="J92" s="32">
        <v>0</v>
      </c>
      <c r="K92" s="96"/>
    </row>
    <row r="93" spans="1:11" ht="24.95" customHeight="1" x14ac:dyDescent="0.25">
      <c r="A93" s="42">
        <v>30</v>
      </c>
      <c r="B93" s="206" t="s">
        <v>103</v>
      </c>
      <c r="C93" s="207"/>
      <c r="D93" s="207"/>
      <c r="E93" s="207"/>
      <c r="F93" s="208"/>
      <c r="G93" s="43">
        <v>0</v>
      </c>
      <c r="H93" s="43">
        <v>9</v>
      </c>
      <c r="I93" s="43">
        <v>18</v>
      </c>
      <c r="J93" s="32">
        <v>0</v>
      </c>
      <c r="K93" s="96"/>
    </row>
    <row r="94" spans="1:11" ht="24.95" customHeight="1" x14ac:dyDescent="0.25">
      <c r="A94" s="42">
        <v>31</v>
      </c>
      <c r="B94" s="206" t="s">
        <v>104</v>
      </c>
      <c r="C94" s="207"/>
      <c r="D94" s="207"/>
      <c r="E94" s="207"/>
      <c r="F94" s="208"/>
      <c r="G94" s="43">
        <v>0</v>
      </c>
      <c r="H94" s="43">
        <v>6</v>
      </c>
      <c r="I94" s="43">
        <v>12</v>
      </c>
      <c r="J94" s="32">
        <v>0</v>
      </c>
      <c r="K94" s="96"/>
    </row>
    <row r="95" spans="1:11" ht="24.95" customHeight="1" x14ac:dyDescent="0.25">
      <c r="A95" s="42">
        <v>32</v>
      </c>
      <c r="B95" s="206" t="s">
        <v>105</v>
      </c>
      <c r="C95" s="207"/>
      <c r="D95" s="207"/>
      <c r="E95" s="207"/>
      <c r="F95" s="208"/>
      <c r="G95" s="43">
        <v>0</v>
      </c>
      <c r="H95" s="43">
        <v>6</v>
      </c>
      <c r="I95" s="43">
        <v>12</v>
      </c>
      <c r="J95" s="32">
        <v>0</v>
      </c>
      <c r="K95" s="96"/>
    </row>
    <row r="96" spans="1:11" ht="24.95" customHeight="1" x14ac:dyDescent="0.25">
      <c r="A96" s="21" t="s">
        <v>65</v>
      </c>
      <c r="B96" s="171" t="s">
        <v>106</v>
      </c>
      <c r="C96" s="172"/>
      <c r="D96" s="172"/>
      <c r="E96" s="172"/>
      <c r="F96" s="173"/>
      <c r="G96" s="22" t="s">
        <v>46</v>
      </c>
      <c r="H96" s="22" t="s">
        <v>47</v>
      </c>
      <c r="I96" s="22" t="s">
        <v>48</v>
      </c>
      <c r="J96" s="22" t="s">
        <v>49</v>
      </c>
      <c r="K96" s="23" t="s">
        <v>50</v>
      </c>
    </row>
    <row r="97" spans="1:11" ht="24.95" customHeight="1" x14ac:dyDescent="0.25">
      <c r="A97" s="24">
        <v>33</v>
      </c>
      <c r="B97" s="174" t="s">
        <v>107</v>
      </c>
      <c r="C97" s="175"/>
      <c r="D97" s="175"/>
      <c r="E97" s="175"/>
      <c r="F97" s="176"/>
      <c r="G97" s="30">
        <v>0</v>
      </c>
      <c r="H97" s="31">
        <v>6</v>
      </c>
      <c r="I97" s="32">
        <v>12</v>
      </c>
      <c r="J97" s="33">
        <v>0</v>
      </c>
      <c r="K97" s="96"/>
    </row>
    <row r="98" spans="1:11" ht="24.95" customHeight="1" x14ac:dyDescent="0.25">
      <c r="A98" s="24">
        <v>34</v>
      </c>
      <c r="B98" s="174" t="s">
        <v>108</v>
      </c>
      <c r="C98" s="175"/>
      <c r="D98" s="175"/>
      <c r="E98" s="175"/>
      <c r="F98" s="176"/>
      <c r="G98" s="30">
        <v>0</v>
      </c>
      <c r="H98" s="31">
        <v>6</v>
      </c>
      <c r="I98" s="32">
        <v>12</v>
      </c>
      <c r="J98" s="33">
        <v>0</v>
      </c>
      <c r="K98" s="96"/>
    </row>
    <row r="99" spans="1:11" ht="24.95" customHeight="1" x14ac:dyDescent="0.25">
      <c r="A99" s="24">
        <v>35</v>
      </c>
      <c r="B99" s="174" t="s">
        <v>109</v>
      </c>
      <c r="C99" s="175"/>
      <c r="D99" s="175"/>
      <c r="E99" s="175"/>
      <c r="F99" s="176"/>
      <c r="G99" s="30">
        <v>0</v>
      </c>
      <c r="H99" s="31">
        <v>6</v>
      </c>
      <c r="I99" s="32">
        <v>12</v>
      </c>
      <c r="J99" s="33">
        <v>0</v>
      </c>
      <c r="K99" s="96"/>
    </row>
    <row r="100" spans="1:11" ht="24.95" customHeight="1" x14ac:dyDescent="0.25">
      <c r="A100" s="24">
        <v>36</v>
      </c>
      <c r="B100" s="174" t="s">
        <v>110</v>
      </c>
      <c r="C100" s="175"/>
      <c r="D100" s="175"/>
      <c r="E100" s="175"/>
      <c r="F100" s="176"/>
      <c r="G100" s="30">
        <v>0</v>
      </c>
      <c r="H100" s="31">
        <v>6</v>
      </c>
      <c r="I100" s="32">
        <v>12</v>
      </c>
      <c r="J100" s="33">
        <v>0</v>
      </c>
      <c r="K100" s="96"/>
    </row>
    <row r="101" spans="1:11" ht="24.95" customHeight="1" x14ac:dyDescent="0.25">
      <c r="A101" s="24">
        <v>37</v>
      </c>
      <c r="B101" s="174" t="s">
        <v>111</v>
      </c>
      <c r="C101" s="175"/>
      <c r="D101" s="175"/>
      <c r="E101" s="175"/>
      <c r="F101" s="176"/>
      <c r="G101" s="30">
        <v>0</v>
      </c>
      <c r="H101" s="31">
        <v>6</v>
      </c>
      <c r="I101" s="32">
        <v>12</v>
      </c>
      <c r="J101" s="33">
        <v>0</v>
      </c>
      <c r="K101" s="96"/>
    </row>
    <row r="102" spans="1:11" ht="24.95" customHeight="1" x14ac:dyDescent="0.25">
      <c r="A102" s="24">
        <v>38</v>
      </c>
      <c r="B102" s="174" t="s">
        <v>112</v>
      </c>
      <c r="C102" s="175"/>
      <c r="D102" s="175"/>
      <c r="E102" s="175"/>
      <c r="F102" s="176"/>
      <c r="G102" s="30">
        <v>0</v>
      </c>
      <c r="H102" s="31">
        <v>9</v>
      </c>
      <c r="I102" s="32">
        <v>18</v>
      </c>
      <c r="J102" s="33">
        <v>0</v>
      </c>
      <c r="K102" s="96"/>
    </row>
    <row r="103" spans="1:11" ht="24.95" customHeight="1" x14ac:dyDescent="0.25">
      <c r="A103" s="24">
        <v>39</v>
      </c>
      <c r="B103" s="174" t="s">
        <v>113</v>
      </c>
      <c r="C103" s="175"/>
      <c r="D103" s="175"/>
      <c r="E103" s="175"/>
      <c r="F103" s="176"/>
      <c r="G103" s="30">
        <v>0</v>
      </c>
      <c r="H103" s="31">
        <v>6</v>
      </c>
      <c r="I103" s="32">
        <v>12</v>
      </c>
      <c r="J103" s="33">
        <v>0</v>
      </c>
      <c r="K103" s="96"/>
    </row>
    <row r="104" spans="1:11" ht="24.95" customHeight="1" x14ac:dyDescent="0.25">
      <c r="A104" s="24">
        <v>40</v>
      </c>
      <c r="B104" s="174" t="s">
        <v>114</v>
      </c>
      <c r="C104" s="175"/>
      <c r="D104" s="175"/>
      <c r="E104" s="175"/>
      <c r="F104" s="176"/>
      <c r="G104" s="30">
        <v>0</v>
      </c>
      <c r="H104" s="31">
        <v>6</v>
      </c>
      <c r="I104" s="32">
        <v>12</v>
      </c>
      <c r="J104" s="33">
        <v>0</v>
      </c>
      <c r="K104" s="96"/>
    </row>
    <row r="105" spans="1:11" ht="24.95" customHeight="1" x14ac:dyDescent="0.25">
      <c r="A105" s="24">
        <v>41</v>
      </c>
      <c r="B105" s="174" t="s">
        <v>115</v>
      </c>
      <c r="C105" s="175"/>
      <c r="D105" s="175"/>
      <c r="E105" s="175"/>
      <c r="F105" s="176"/>
      <c r="G105" s="27">
        <v>0</v>
      </c>
      <c r="H105" s="28">
        <v>9</v>
      </c>
      <c r="I105" s="27">
        <v>18</v>
      </c>
      <c r="J105" s="27">
        <v>0</v>
      </c>
      <c r="K105" s="96"/>
    </row>
    <row r="106" spans="1:11" ht="24.95" customHeight="1" x14ac:dyDescent="0.25">
      <c r="A106" s="21" t="s">
        <v>116</v>
      </c>
      <c r="B106" s="171" t="s">
        <v>117</v>
      </c>
      <c r="C106" s="172"/>
      <c r="D106" s="172"/>
      <c r="E106" s="172"/>
      <c r="F106" s="173"/>
      <c r="G106" s="22" t="s">
        <v>46</v>
      </c>
      <c r="H106" s="22" t="s">
        <v>47</v>
      </c>
      <c r="I106" s="22" t="s">
        <v>48</v>
      </c>
      <c r="J106" s="22" t="s">
        <v>49</v>
      </c>
      <c r="K106" s="23" t="s">
        <v>50</v>
      </c>
    </row>
    <row r="107" spans="1:11" ht="24.95" customHeight="1" x14ac:dyDescent="0.25">
      <c r="A107" s="24">
        <v>42</v>
      </c>
      <c r="B107" s="174" t="s">
        <v>118</v>
      </c>
      <c r="C107" s="175"/>
      <c r="D107" s="175"/>
      <c r="E107" s="175"/>
      <c r="F107" s="176"/>
      <c r="G107" s="30">
        <v>0</v>
      </c>
      <c r="H107" s="31">
        <v>6</v>
      </c>
      <c r="I107" s="32">
        <v>12</v>
      </c>
      <c r="J107" s="33">
        <v>0</v>
      </c>
      <c r="K107" s="96"/>
    </row>
    <row r="108" spans="1:11" ht="24.95" customHeight="1" x14ac:dyDescent="0.25">
      <c r="A108" s="24">
        <v>43</v>
      </c>
      <c r="B108" s="174" t="s">
        <v>119</v>
      </c>
      <c r="C108" s="175"/>
      <c r="D108" s="175"/>
      <c r="E108" s="175"/>
      <c r="F108" s="176"/>
      <c r="G108" s="33">
        <v>0</v>
      </c>
      <c r="H108" s="34">
        <v>3</v>
      </c>
      <c r="I108" s="33">
        <v>6</v>
      </c>
      <c r="J108" s="33">
        <v>0</v>
      </c>
      <c r="K108" s="96"/>
    </row>
    <row r="109" spans="1:11" ht="24.95" customHeight="1" x14ac:dyDescent="0.25">
      <c r="A109" s="24">
        <v>44</v>
      </c>
      <c r="B109" s="174" t="s">
        <v>120</v>
      </c>
      <c r="C109" s="175"/>
      <c r="D109" s="175"/>
      <c r="E109" s="175"/>
      <c r="F109" s="176"/>
      <c r="G109" s="27">
        <v>0</v>
      </c>
      <c r="H109" s="28">
        <v>6</v>
      </c>
      <c r="I109" s="27">
        <v>12</v>
      </c>
      <c r="J109" s="27">
        <v>0</v>
      </c>
      <c r="K109" s="96"/>
    </row>
    <row r="110" spans="1:11" ht="24.95" customHeight="1" x14ac:dyDescent="0.25">
      <c r="A110" s="24">
        <v>45</v>
      </c>
      <c r="B110" s="174" t="s">
        <v>121</v>
      </c>
      <c r="C110" s="175"/>
      <c r="D110" s="175"/>
      <c r="E110" s="175"/>
      <c r="F110" s="176"/>
      <c r="G110" s="30">
        <v>0</v>
      </c>
      <c r="H110" s="31">
        <v>6</v>
      </c>
      <c r="I110" s="32">
        <v>12</v>
      </c>
      <c r="J110" s="33">
        <v>0</v>
      </c>
      <c r="K110" s="96"/>
    </row>
    <row r="111" spans="1:11" ht="24.95" customHeight="1" x14ac:dyDescent="0.25">
      <c r="A111" s="21" t="s">
        <v>76</v>
      </c>
      <c r="B111" s="171" t="s">
        <v>122</v>
      </c>
      <c r="C111" s="172"/>
      <c r="D111" s="172"/>
      <c r="E111" s="172"/>
      <c r="F111" s="173"/>
      <c r="G111" s="22" t="s">
        <v>46</v>
      </c>
      <c r="H111" s="22" t="s">
        <v>47</v>
      </c>
      <c r="I111" s="22" t="s">
        <v>48</v>
      </c>
      <c r="J111" s="22" t="s">
        <v>49</v>
      </c>
      <c r="K111" s="23" t="s">
        <v>50</v>
      </c>
    </row>
    <row r="112" spans="1:11" ht="24.95" customHeight="1" x14ac:dyDescent="0.25">
      <c r="A112" s="24">
        <v>46</v>
      </c>
      <c r="B112" s="174" t="s">
        <v>123</v>
      </c>
      <c r="C112" s="175"/>
      <c r="D112" s="175"/>
      <c r="E112" s="175"/>
      <c r="F112" s="176"/>
      <c r="G112" s="30">
        <v>0</v>
      </c>
      <c r="H112" s="31">
        <v>6</v>
      </c>
      <c r="I112" s="32">
        <v>12</v>
      </c>
      <c r="J112" s="33">
        <v>0</v>
      </c>
      <c r="K112" s="96"/>
    </row>
    <row r="113" spans="1:11" ht="24.95" customHeight="1" x14ac:dyDescent="0.25">
      <c r="A113" s="24">
        <v>47</v>
      </c>
      <c r="B113" s="174" t="s">
        <v>124</v>
      </c>
      <c r="C113" s="175"/>
      <c r="D113" s="175"/>
      <c r="E113" s="175"/>
      <c r="F113" s="176"/>
      <c r="G113" s="30">
        <v>0</v>
      </c>
      <c r="H113" s="31">
        <v>6</v>
      </c>
      <c r="I113" s="32">
        <v>12</v>
      </c>
      <c r="J113" s="33">
        <v>0</v>
      </c>
      <c r="K113" s="96"/>
    </row>
    <row r="114" spans="1:11" ht="24.95" customHeight="1" x14ac:dyDescent="0.25">
      <c r="A114" s="24">
        <v>48</v>
      </c>
      <c r="B114" s="174" t="s">
        <v>125</v>
      </c>
      <c r="C114" s="175"/>
      <c r="D114" s="175"/>
      <c r="E114" s="175"/>
      <c r="F114" s="176"/>
      <c r="G114" s="30">
        <v>0</v>
      </c>
      <c r="H114" s="31">
        <v>9</v>
      </c>
      <c r="I114" s="32">
        <v>18</v>
      </c>
      <c r="J114" s="33">
        <v>0</v>
      </c>
      <c r="K114" s="96"/>
    </row>
    <row r="115" spans="1:11" ht="24.95" customHeight="1" x14ac:dyDescent="0.25">
      <c r="A115" s="21" t="s">
        <v>126</v>
      </c>
      <c r="B115" s="171" t="s">
        <v>127</v>
      </c>
      <c r="C115" s="172"/>
      <c r="D115" s="172"/>
      <c r="E115" s="172"/>
      <c r="F115" s="173"/>
      <c r="G115" s="22" t="s">
        <v>46</v>
      </c>
      <c r="H115" s="22" t="s">
        <v>47</v>
      </c>
      <c r="I115" s="22" t="s">
        <v>48</v>
      </c>
      <c r="J115" s="22" t="s">
        <v>49</v>
      </c>
      <c r="K115" s="23" t="s">
        <v>50</v>
      </c>
    </row>
    <row r="116" spans="1:11" ht="24.95" customHeight="1" x14ac:dyDescent="0.25">
      <c r="A116" s="24">
        <v>49</v>
      </c>
      <c r="B116" s="157" t="s">
        <v>128</v>
      </c>
      <c r="C116" s="157"/>
      <c r="D116" s="157"/>
      <c r="E116" s="157"/>
      <c r="F116" s="157"/>
      <c r="G116" s="30">
        <v>0</v>
      </c>
      <c r="H116" s="31">
        <v>6</v>
      </c>
      <c r="I116" s="32">
        <v>12</v>
      </c>
      <c r="J116" s="33">
        <v>0</v>
      </c>
      <c r="K116" s="96"/>
    </row>
    <row r="117" spans="1:11" ht="24.95" customHeight="1" thickBot="1" x14ac:dyDescent="0.3">
      <c r="A117" s="44">
        <v>50</v>
      </c>
      <c r="B117" s="209" t="s">
        <v>129</v>
      </c>
      <c r="C117" s="209"/>
      <c r="D117" s="209"/>
      <c r="E117" s="209"/>
      <c r="F117" s="209"/>
      <c r="G117" s="30">
        <v>0</v>
      </c>
      <c r="H117" s="31">
        <v>6</v>
      </c>
      <c r="I117" s="32">
        <v>12</v>
      </c>
      <c r="J117" s="33">
        <v>0</v>
      </c>
      <c r="K117" s="96"/>
    </row>
    <row r="118" spans="1:11" ht="24.95" customHeight="1" x14ac:dyDescent="0.25">
      <c r="A118" s="36"/>
      <c r="B118" s="205" t="s">
        <v>130</v>
      </c>
      <c r="C118" s="205"/>
      <c r="D118" s="197">
        <f>SUM(I83:I117)</f>
        <v>354</v>
      </c>
      <c r="E118" s="197"/>
      <c r="F118" s="197"/>
      <c r="G118" s="193">
        <f>SUM(K83:K117)</f>
        <v>0</v>
      </c>
      <c r="H118" s="194"/>
      <c r="I118" s="194"/>
      <c r="J118" s="194"/>
      <c r="K118" s="195"/>
    </row>
    <row r="119" spans="1:11" ht="24.95" customHeight="1" x14ac:dyDescent="0.25">
      <c r="A119" s="2"/>
      <c r="B119" s="196">
        <v>0.7</v>
      </c>
      <c r="C119" s="196"/>
      <c r="D119" s="196"/>
      <c r="E119" s="196">
        <v>0.39900000000000002</v>
      </c>
      <c r="F119" s="196"/>
      <c r="G119" s="196"/>
      <c r="H119" s="37"/>
      <c r="I119" s="197" t="str">
        <f>IF(G118&gt;=B120,"HIGH RISK",IF(G118&lt;=E120,"LOW RISK","MEDIUM RISK"))</f>
        <v>LOW RISK</v>
      </c>
      <c r="J119" s="197"/>
      <c r="K119" s="197"/>
    </row>
    <row r="120" spans="1:11" ht="24.95" customHeight="1" x14ac:dyDescent="0.25">
      <c r="A120" s="2"/>
      <c r="B120" s="198">
        <f>70%*D118</f>
        <v>247.79999999999998</v>
      </c>
      <c r="C120" s="198"/>
      <c r="D120" s="198"/>
      <c r="E120" s="199">
        <f>39.9%*D118</f>
        <v>141.24599999999998</v>
      </c>
      <c r="F120" s="199"/>
      <c r="G120" s="199"/>
      <c r="H120" s="38"/>
      <c r="I120" s="197"/>
      <c r="J120" s="197"/>
      <c r="K120" s="197"/>
    </row>
    <row r="121" spans="1:11" ht="24.95" customHeight="1" thickBot="1" x14ac:dyDescent="0.3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6"/>
    </row>
    <row r="122" spans="1:11" ht="24.95" customHeight="1" x14ac:dyDescent="0.25">
      <c r="A122" s="47"/>
      <c r="B122" s="210" t="s">
        <v>131</v>
      </c>
      <c r="C122" s="210"/>
      <c r="D122" s="210"/>
      <c r="E122" s="210"/>
      <c r="F122" s="210"/>
      <c r="G122" s="210"/>
      <c r="H122" s="210"/>
      <c r="I122" s="210"/>
      <c r="J122" s="210"/>
      <c r="K122" s="211"/>
    </row>
    <row r="123" spans="1:11" ht="24.95" customHeight="1" x14ac:dyDescent="0.25">
      <c r="A123" s="48" t="s">
        <v>132</v>
      </c>
      <c r="B123" s="164" t="s">
        <v>133</v>
      </c>
      <c r="C123" s="164"/>
      <c r="D123" s="164"/>
      <c r="E123" s="164"/>
      <c r="F123" s="164"/>
      <c r="G123" s="22" t="s">
        <v>46</v>
      </c>
      <c r="H123" s="22" t="s">
        <v>47</v>
      </c>
      <c r="I123" s="22" t="s">
        <v>48</v>
      </c>
      <c r="J123" s="22" t="s">
        <v>49</v>
      </c>
      <c r="K123" s="23" t="s">
        <v>50</v>
      </c>
    </row>
    <row r="124" spans="1:11" ht="24.95" customHeight="1" x14ac:dyDescent="0.25">
      <c r="A124" s="24">
        <v>51</v>
      </c>
      <c r="B124" s="157" t="s">
        <v>134</v>
      </c>
      <c r="C124" s="157"/>
      <c r="D124" s="157"/>
      <c r="E124" s="157"/>
      <c r="F124" s="157"/>
      <c r="G124" s="33">
        <v>0</v>
      </c>
      <c r="H124" s="34">
        <v>3</v>
      </c>
      <c r="I124" s="33">
        <v>6</v>
      </c>
      <c r="J124" s="33">
        <v>0</v>
      </c>
      <c r="K124" s="96"/>
    </row>
    <row r="125" spans="1:11" ht="24.95" customHeight="1" x14ac:dyDescent="0.25">
      <c r="A125" s="24">
        <v>52</v>
      </c>
      <c r="B125" s="157" t="s">
        <v>135</v>
      </c>
      <c r="C125" s="157"/>
      <c r="D125" s="157"/>
      <c r="E125" s="157"/>
      <c r="F125" s="157"/>
      <c r="G125" s="30">
        <v>0</v>
      </c>
      <c r="H125" s="31">
        <v>3</v>
      </c>
      <c r="I125" s="32">
        <v>6</v>
      </c>
      <c r="J125" s="33">
        <v>0</v>
      </c>
      <c r="K125" s="96"/>
    </row>
    <row r="126" spans="1:11" ht="24.95" customHeight="1" x14ac:dyDescent="0.25">
      <c r="A126" s="24">
        <v>53</v>
      </c>
      <c r="B126" s="157" t="s">
        <v>136</v>
      </c>
      <c r="C126" s="157"/>
      <c r="D126" s="157"/>
      <c r="E126" s="157"/>
      <c r="F126" s="157"/>
      <c r="G126" s="30">
        <v>0</v>
      </c>
      <c r="H126" s="31">
        <v>3</v>
      </c>
      <c r="I126" s="32">
        <v>6</v>
      </c>
      <c r="J126" s="33">
        <v>0</v>
      </c>
      <c r="K126" s="96"/>
    </row>
    <row r="127" spans="1:11" ht="24.95" customHeight="1" x14ac:dyDescent="0.25">
      <c r="A127" s="24">
        <v>54</v>
      </c>
      <c r="B127" s="157" t="s">
        <v>137</v>
      </c>
      <c r="C127" s="157"/>
      <c r="D127" s="157"/>
      <c r="E127" s="157"/>
      <c r="F127" s="157"/>
      <c r="G127" s="33">
        <v>0</v>
      </c>
      <c r="H127" s="34">
        <v>6</v>
      </c>
      <c r="I127" s="33">
        <v>12</v>
      </c>
      <c r="J127" s="33">
        <v>0</v>
      </c>
      <c r="K127" s="96"/>
    </row>
    <row r="128" spans="1:11" ht="24.95" customHeight="1" x14ac:dyDescent="0.25">
      <c r="A128" s="24">
        <v>55</v>
      </c>
      <c r="B128" s="157" t="s">
        <v>138</v>
      </c>
      <c r="C128" s="157"/>
      <c r="D128" s="157"/>
      <c r="E128" s="157"/>
      <c r="F128" s="157"/>
      <c r="G128" s="33">
        <v>0</v>
      </c>
      <c r="H128" s="34">
        <v>6</v>
      </c>
      <c r="I128" s="33">
        <v>12</v>
      </c>
      <c r="J128" s="33">
        <v>0</v>
      </c>
      <c r="K128" s="96"/>
    </row>
    <row r="129" spans="1:11" ht="24.95" customHeight="1" x14ac:dyDescent="0.25">
      <c r="A129" s="24">
        <v>56</v>
      </c>
      <c r="B129" s="174" t="s">
        <v>139</v>
      </c>
      <c r="C129" s="175"/>
      <c r="D129" s="175"/>
      <c r="E129" s="175"/>
      <c r="F129" s="176"/>
      <c r="G129" s="33">
        <v>0</v>
      </c>
      <c r="H129" s="34">
        <v>3</v>
      </c>
      <c r="I129" s="33">
        <v>6</v>
      </c>
      <c r="J129" s="33">
        <v>0</v>
      </c>
      <c r="K129" s="96"/>
    </row>
    <row r="130" spans="1:11" ht="24.95" customHeight="1" x14ac:dyDescent="0.25">
      <c r="A130" s="24">
        <v>57</v>
      </c>
      <c r="B130" s="174" t="s">
        <v>140</v>
      </c>
      <c r="C130" s="175"/>
      <c r="D130" s="175"/>
      <c r="E130" s="175"/>
      <c r="F130" s="176"/>
      <c r="G130" s="33">
        <v>0</v>
      </c>
      <c r="H130" s="34">
        <v>3</v>
      </c>
      <c r="I130" s="33">
        <v>6</v>
      </c>
      <c r="J130" s="33">
        <v>0</v>
      </c>
      <c r="K130" s="96"/>
    </row>
    <row r="131" spans="1:11" ht="24.95" customHeight="1" x14ac:dyDescent="0.25">
      <c r="A131" s="24">
        <v>58</v>
      </c>
      <c r="B131" s="174" t="s">
        <v>141</v>
      </c>
      <c r="C131" s="175"/>
      <c r="D131" s="175"/>
      <c r="E131" s="175"/>
      <c r="F131" s="176"/>
      <c r="G131" s="33">
        <v>0</v>
      </c>
      <c r="H131" s="34">
        <v>6</v>
      </c>
      <c r="I131" s="33">
        <v>12</v>
      </c>
      <c r="J131" s="33">
        <v>0</v>
      </c>
      <c r="K131" s="96"/>
    </row>
    <row r="132" spans="1:11" ht="24.95" customHeight="1" x14ac:dyDescent="0.25">
      <c r="A132" s="24">
        <v>59</v>
      </c>
      <c r="B132" s="157" t="s">
        <v>142</v>
      </c>
      <c r="C132" s="157"/>
      <c r="D132" s="157"/>
      <c r="E132" s="157"/>
      <c r="F132" s="157"/>
      <c r="G132" s="30">
        <v>0</v>
      </c>
      <c r="H132" s="31">
        <v>6</v>
      </c>
      <c r="I132" s="32">
        <v>12</v>
      </c>
      <c r="J132" s="33">
        <v>0</v>
      </c>
      <c r="K132" s="96"/>
    </row>
    <row r="133" spans="1:11" ht="24.95" customHeight="1" x14ac:dyDescent="0.25">
      <c r="A133" s="21" t="s">
        <v>143</v>
      </c>
      <c r="B133" s="164" t="s">
        <v>144</v>
      </c>
      <c r="C133" s="164"/>
      <c r="D133" s="164"/>
      <c r="E133" s="164"/>
      <c r="F133" s="164"/>
      <c r="G133" s="22" t="s">
        <v>46</v>
      </c>
      <c r="H133" s="22" t="s">
        <v>47</v>
      </c>
      <c r="I133" s="22" t="s">
        <v>48</v>
      </c>
      <c r="J133" s="22" t="s">
        <v>49</v>
      </c>
      <c r="K133" s="23" t="s">
        <v>50</v>
      </c>
    </row>
    <row r="134" spans="1:11" ht="24.95" customHeight="1" x14ac:dyDescent="0.25">
      <c r="A134" s="24">
        <v>60</v>
      </c>
      <c r="B134" s="157" t="s">
        <v>145</v>
      </c>
      <c r="C134" s="157"/>
      <c r="D134" s="157"/>
      <c r="E134" s="157"/>
      <c r="F134" s="157"/>
      <c r="G134" s="30">
        <v>0</v>
      </c>
      <c r="H134" s="31">
        <v>6</v>
      </c>
      <c r="I134" s="32">
        <v>12</v>
      </c>
      <c r="J134" s="33">
        <v>0</v>
      </c>
      <c r="K134" s="96"/>
    </row>
    <row r="135" spans="1:11" ht="24.95" customHeight="1" x14ac:dyDescent="0.25">
      <c r="A135" s="24">
        <v>61</v>
      </c>
      <c r="B135" s="157" t="s">
        <v>146</v>
      </c>
      <c r="C135" s="157"/>
      <c r="D135" s="157"/>
      <c r="E135" s="157"/>
      <c r="F135" s="157"/>
      <c r="G135" s="30">
        <v>0</v>
      </c>
      <c r="H135" s="31">
        <v>6</v>
      </c>
      <c r="I135" s="32">
        <v>12</v>
      </c>
      <c r="J135" s="33">
        <v>0</v>
      </c>
      <c r="K135" s="96"/>
    </row>
    <row r="136" spans="1:11" ht="24.95" customHeight="1" x14ac:dyDescent="0.25">
      <c r="A136" s="24">
        <v>62</v>
      </c>
      <c r="B136" s="157" t="s">
        <v>147</v>
      </c>
      <c r="C136" s="157"/>
      <c r="D136" s="157"/>
      <c r="E136" s="157"/>
      <c r="F136" s="157"/>
      <c r="G136" s="30">
        <v>0</v>
      </c>
      <c r="H136" s="31">
        <v>6</v>
      </c>
      <c r="I136" s="32">
        <v>12</v>
      </c>
      <c r="J136" s="33">
        <v>0</v>
      </c>
      <c r="K136" s="96"/>
    </row>
    <row r="137" spans="1:11" ht="24.95" customHeight="1" x14ac:dyDescent="0.25">
      <c r="A137" s="24">
        <v>63</v>
      </c>
      <c r="B137" s="157" t="s">
        <v>148</v>
      </c>
      <c r="C137" s="157"/>
      <c r="D137" s="157"/>
      <c r="E137" s="157"/>
      <c r="F137" s="157"/>
      <c r="G137" s="30">
        <v>0</v>
      </c>
      <c r="H137" s="31">
        <v>6</v>
      </c>
      <c r="I137" s="32">
        <v>12</v>
      </c>
      <c r="J137" s="33">
        <v>0</v>
      </c>
      <c r="K137" s="96"/>
    </row>
    <row r="138" spans="1:11" ht="24.95" customHeight="1" x14ac:dyDescent="0.25">
      <c r="A138" s="24">
        <v>64</v>
      </c>
      <c r="B138" s="157" t="s">
        <v>149</v>
      </c>
      <c r="C138" s="157"/>
      <c r="D138" s="157"/>
      <c r="E138" s="157"/>
      <c r="F138" s="157"/>
      <c r="G138" s="30">
        <v>0</v>
      </c>
      <c r="H138" s="31">
        <v>6</v>
      </c>
      <c r="I138" s="32">
        <v>12</v>
      </c>
      <c r="J138" s="33">
        <v>0</v>
      </c>
      <c r="K138" s="96"/>
    </row>
    <row r="139" spans="1:11" ht="24.95" customHeight="1" x14ac:dyDescent="0.25">
      <c r="A139" s="24">
        <v>65</v>
      </c>
      <c r="B139" s="174" t="s">
        <v>150</v>
      </c>
      <c r="C139" s="175"/>
      <c r="D139" s="175"/>
      <c r="E139" s="175"/>
      <c r="F139" s="176"/>
      <c r="G139" s="30">
        <v>0</v>
      </c>
      <c r="H139" s="31">
        <v>6</v>
      </c>
      <c r="I139" s="32">
        <v>12</v>
      </c>
      <c r="J139" s="33">
        <v>0</v>
      </c>
      <c r="K139" s="96"/>
    </row>
    <row r="140" spans="1:11" ht="24.95" customHeight="1" x14ac:dyDescent="0.25">
      <c r="A140" s="21" t="s">
        <v>151</v>
      </c>
      <c r="B140" s="205" t="s">
        <v>152</v>
      </c>
      <c r="C140" s="205"/>
      <c r="D140" s="205"/>
      <c r="E140" s="205"/>
      <c r="F140" s="205"/>
      <c r="G140" s="22" t="s">
        <v>46</v>
      </c>
      <c r="H140" s="22" t="s">
        <v>47</v>
      </c>
      <c r="I140" s="22" t="s">
        <v>48</v>
      </c>
      <c r="J140" s="22" t="s">
        <v>49</v>
      </c>
      <c r="K140" s="23" t="s">
        <v>50</v>
      </c>
    </row>
    <row r="141" spans="1:11" ht="24.95" customHeight="1" x14ac:dyDescent="0.25">
      <c r="A141" s="24">
        <v>66</v>
      </c>
      <c r="B141" s="157" t="s">
        <v>153</v>
      </c>
      <c r="C141" s="157"/>
      <c r="D141" s="157"/>
      <c r="E141" s="157"/>
      <c r="F141" s="157"/>
      <c r="G141" s="33">
        <v>0</v>
      </c>
      <c r="H141" s="34">
        <v>3</v>
      </c>
      <c r="I141" s="33">
        <v>6</v>
      </c>
      <c r="J141" s="33">
        <v>0</v>
      </c>
      <c r="K141" s="96"/>
    </row>
    <row r="142" spans="1:11" ht="24.95" customHeight="1" x14ac:dyDescent="0.25">
      <c r="A142" s="24">
        <v>67</v>
      </c>
      <c r="B142" s="157" t="s">
        <v>154</v>
      </c>
      <c r="C142" s="157"/>
      <c r="D142" s="157"/>
      <c r="E142" s="157"/>
      <c r="F142" s="157"/>
      <c r="G142" s="33">
        <v>0</v>
      </c>
      <c r="H142" s="34">
        <v>3</v>
      </c>
      <c r="I142" s="33">
        <v>6</v>
      </c>
      <c r="J142" s="33">
        <v>0</v>
      </c>
      <c r="K142" s="96"/>
    </row>
    <row r="143" spans="1:11" ht="24.95" customHeight="1" x14ac:dyDescent="0.25">
      <c r="A143" s="24">
        <v>68</v>
      </c>
      <c r="B143" s="157" t="s">
        <v>155</v>
      </c>
      <c r="C143" s="157"/>
      <c r="D143" s="157"/>
      <c r="E143" s="157"/>
      <c r="F143" s="157"/>
      <c r="G143" s="33">
        <v>0</v>
      </c>
      <c r="H143" s="34">
        <v>3</v>
      </c>
      <c r="I143" s="33">
        <v>6</v>
      </c>
      <c r="J143" s="33">
        <v>0</v>
      </c>
      <c r="K143" s="96"/>
    </row>
    <row r="144" spans="1:11" ht="24.95" customHeight="1" x14ac:dyDescent="0.25">
      <c r="A144" s="21" t="s">
        <v>70</v>
      </c>
      <c r="B144" s="164" t="s">
        <v>156</v>
      </c>
      <c r="C144" s="164"/>
      <c r="D144" s="164"/>
      <c r="E144" s="164"/>
      <c r="F144" s="164"/>
      <c r="G144" s="22" t="s">
        <v>46</v>
      </c>
      <c r="H144" s="22" t="s">
        <v>47</v>
      </c>
      <c r="I144" s="22" t="s">
        <v>48</v>
      </c>
      <c r="J144" s="22" t="s">
        <v>49</v>
      </c>
      <c r="K144" s="23" t="s">
        <v>50</v>
      </c>
    </row>
    <row r="145" spans="1:11" ht="24.95" customHeight="1" x14ac:dyDescent="0.25">
      <c r="A145" s="24">
        <v>69</v>
      </c>
      <c r="B145" s="157" t="s">
        <v>157</v>
      </c>
      <c r="C145" s="157"/>
      <c r="D145" s="157"/>
      <c r="E145" s="157"/>
      <c r="F145" s="157"/>
      <c r="G145" s="30">
        <v>0</v>
      </c>
      <c r="H145" s="31">
        <v>6</v>
      </c>
      <c r="I145" s="32">
        <v>12</v>
      </c>
      <c r="J145" s="33">
        <v>0</v>
      </c>
      <c r="K145" s="96"/>
    </row>
    <row r="146" spans="1:11" ht="24.95" customHeight="1" x14ac:dyDescent="0.25">
      <c r="A146" s="24">
        <v>70</v>
      </c>
      <c r="B146" s="157" t="s">
        <v>158</v>
      </c>
      <c r="C146" s="157"/>
      <c r="D146" s="157"/>
      <c r="E146" s="157"/>
      <c r="F146" s="157"/>
      <c r="G146" s="33">
        <v>0</v>
      </c>
      <c r="H146" s="34">
        <v>3</v>
      </c>
      <c r="I146" s="33">
        <v>6</v>
      </c>
      <c r="J146" s="33">
        <v>0</v>
      </c>
      <c r="K146" s="96"/>
    </row>
    <row r="147" spans="1:11" ht="24.95" customHeight="1" x14ac:dyDescent="0.25">
      <c r="A147" s="24">
        <v>71</v>
      </c>
      <c r="B147" s="157" t="s">
        <v>159</v>
      </c>
      <c r="C147" s="157"/>
      <c r="D147" s="157"/>
      <c r="E147" s="157"/>
      <c r="F147" s="157"/>
      <c r="G147" s="30">
        <v>0</v>
      </c>
      <c r="H147" s="31">
        <v>6</v>
      </c>
      <c r="I147" s="32">
        <v>12</v>
      </c>
      <c r="J147" s="33">
        <v>0</v>
      </c>
      <c r="K147" s="96"/>
    </row>
    <row r="148" spans="1:11" ht="24.95" customHeight="1" x14ac:dyDescent="0.25">
      <c r="A148" s="21" t="s">
        <v>160</v>
      </c>
      <c r="B148" s="164" t="s">
        <v>161</v>
      </c>
      <c r="C148" s="164"/>
      <c r="D148" s="164"/>
      <c r="E148" s="164"/>
      <c r="F148" s="164"/>
      <c r="G148" s="99" t="s">
        <v>46</v>
      </c>
      <c r="H148" s="99" t="s">
        <v>47</v>
      </c>
      <c r="I148" s="99" t="s">
        <v>48</v>
      </c>
      <c r="J148" s="99" t="s">
        <v>49</v>
      </c>
      <c r="K148" s="100" t="s">
        <v>50</v>
      </c>
    </row>
    <row r="149" spans="1:11" ht="24.95" customHeight="1" x14ac:dyDescent="0.25">
      <c r="A149" s="24">
        <v>72</v>
      </c>
      <c r="B149" s="157" t="s">
        <v>162</v>
      </c>
      <c r="C149" s="157"/>
      <c r="D149" s="157"/>
      <c r="E149" s="157"/>
      <c r="F149" s="157"/>
      <c r="G149" s="33">
        <v>0</v>
      </c>
      <c r="H149" s="34">
        <v>3</v>
      </c>
      <c r="I149" s="33">
        <v>6</v>
      </c>
      <c r="J149" s="33">
        <v>0</v>
      </c>
      <c r="K149" s="96"/>
    </row>
    <row r="150" spans="1:11" ht="24.95" customHeight="1" x14ac:dyDescent="0.25">
      <c r="A150" s="24">
        <v>73</v>
      </c>
      <c r="B150" s="157" t="s">
        <v>163</v>
      </c>
      <c r="C150" s="157"/>
      <c r="D150" s="157"/>
      <c r="E150" s="157"/>
      <c r="F150" s="157"/>
      <c r="G150" s="33">
        <v>0</v>
      </c>
      <c r="H150" s="34">
        <v>3</v>
      </c>
      <c r="I150" s="33">
        <v>6</v>
      </c>
      <c r="J150" s="33">
        <v>0</v>
      </c>
      <c r="K150" s="96"/>
    </row>
    <row r="151" spans="1:11" ht="24.95" customHeight="1" thickBot="1" x14ac:dyDescent="0.3">
      <c r="A151" s="44">
        <v>74</v>
      </c>
      <c r="B151" s="209" t="s">
        <v>164</v>
      </c>
      <c r="C151" s="209"/>
      <c r="D151" s="209"/>
      <c r="E151" s="209"/>
      <c r="F151" s="209"/>
      <c r="G151" s="33">
        <v>0</v>
      </c>
      <c r="H151" s="34">
        <v>3</v>
      </c>
      <c r="I151" s="33">
        <v>6</v>
      </c>
      <c r="J151" s="33">
        <v>0</v>
      </c>
      <c r="K151" s="96"/>
    </row>
    <row r="152" spans="1:11" ht="24.95" customHeight="1" x14ac:dyDescent="0.25">
      <c r="A152" s="49">
        <v>75</v>
      </c>
      <c r="B152" s="219" t="s">
        <v>165</v>
      </c>
      <c r="C152" s="220"/>
      <c r="D152" s="220"/>
      <c r="E152" s="220"/>
      <c r="F152" s="221"/>
      <c r="G152" s="33">
        <v>0</v>
      </c>
      <c r="H152" s="33">
        <v>3</v>
      </c>
      <c r="I152" s="33">
        <v>6</v>
      </c>
      <c r="J152" s="33">
        <v>0</v>
      </c>
      <c r="K152" s="98"/>
    </row>
    <row r="153" spans="1:11" x14ac:dyDescent="0.25">
      <c r="A153" s="36"/>
      <c r="B153" s="205" t="s">
        <v>166</v>
      </c>
      <c r="C153" s="205"/>
      <c r="D153" s="197">
        <f>SUM(I124:I151)</f>
        <v>216</v>
      </c>
      <c r="E153" s="197"/>
      <c r="F153" s="197"/>
      <c r="G153" s="193">
        <f>SUM(K124:K152)</f>
        <v>0</v>
      </c>
      <c r="H153" s="194"/>
      <c r="I153" s="194"/>
      <c r="J153" s="194"/>
      <c r="K153" s="195"/>
    </row>
    <row r="154" spans="1:11" x14ac:dyDescent="0.25">
      <c r="A154" s="2"/>
      <c r="B154" s="196">
        <v>0.7</v>
      </c>
      <c r="C154" s="196"/>
      <c r="D154" s="196"/>
      <c r="E154" s="196">
        <v>0.39900000000000002</v>
      </c>
      <c r="F154" s="196"/>
      <c r="G154" s="196"/>
      <c r="H154" s="37"/>
      <c r="I154" s="197" t="str">
        <f>IF(G153&gt;=B155,"HIGH RISK",IF(G153&lt;=E155,"LOW RISK","MEDIUM RISK"))</f>
        <v>LOW RISK</v>
      </c>
      <c r="J154" s="197"/>
      <c r="K154" s="197"/>
    </row>
    <row r="155" spans="1:11" x14ac:dyDescent="0.25">
      <c r="A155" s="2"/>
      <c r="B155" s="198">
        <f>70%*D153</f>
        <v>151.19999999999999</v>
      </c>
      <c r="C155" s="198"/>
      <c r="D155" s="198"/>
      <c r="E155" s="199">
        <f>39.9%*D153</f>
        <v>86.183999999999997</v>
      </c>
      <c r="F155" s="199"/>
      <c r="G155" s="199"/>
      <c r="H155" s="38"/>
      <c r="I155" s="197"/>
      <c r="J155" s="197"/>
      <c r="K155" s="242"/>
    </row>
    <row r="156" spans="1:11" x14ac:dyDescent="0.25">
      <c r="A156" s="81"/>
      <c r="B156" s="83"/>
      <c r="C156" s="83"/>
      <c r="D156" s="83"/>
      <c r="E156" s="84"/>
      <c r="F156" s="85" t="s">
        <v>185</v>
      </c>
      <c r="G156" s="84"/>
      <c r="H156" s="83"/>
      <c r="I156" s="86"/>
      <c r="J156" s="86"/>
      <c r="K156" s="86"/>
    </row>
    <row r="157" spans="1:11" x14ac:dyDescent="0.25">
      <c r="A157" s="81"/>
      <c r="B157" s="90" t="s">
        <v>186</v>
      </c>
      <c r="C157" s="91"/>
      <c r="D157" s="92"/>
      <c r="E157" s="92"/>
      <c r="F157" s="92"/>
      <c r="G157" s="91"/>
      <c r="H157" s="94"/>
      <c r="I157" s="86"/>
      <c r="J157" s="86"/>
      <c r="K157" s="86"/>
    </row>
    <row r="158" spans="1:11" x14ac:dyDescent="0.25">
      <c r="A158" s="81"/>
      <c r="B158" s="89" t="s">
        <v>187</v>
      </c>
      <c r="C158" s="89"/>
      <c r="D158" s="93"/>
      <c r="E158" s="93"/>
      <c r="F158" s="93"/>
      <c r="G158" s="89"/>
      <c r="I158" s="82"/>
      <c r="J158" s="82"/>
      <c r="K158" s="82"/>
    </row>
    <row r="159" spans="1:11" x14ac:dyDescent="0.25">
      <c r="A159" s="81"/>
      <c r="B159" s="89" t="s">
        <v>188</v>
      </c>
      <c r="C159" s="89"/>
      <c r="D159" s="93"/>
      <c r="E159" s="93"/>
      <c r="F159" s="93"/>
      <c r="G159" s="89"/>
      <c r="I159" s="82"/>
      <c r="J159" s="82"/>
      <c r="K159" s="82"/>
    </row>
    <row r="160" spans="1:11" x14ac:dyDescent="0.25">
      <c r="A160" s="81"/>
      <c r="B160" s="89" t="s">
        <v>189</v>
      </c>
      <c r="C160" s="89"/>
      <c r="D160" s="93"/>
      <c r="E160" s="93"/>
      <c r="F160" s="93"/>
      <c r="G160" s="89"/>
      <c r="I160" s="82"/>
      <c r="J160" s="82"/>
      <c r="K160" s="82"/>
    </row>
    <row r="161" spans="1:11" ht="15.75" thickBot="1" x14ac:dyDescent="0.3">
      <c r="A161" s="46"/>
      <c r="B161" s="87" t="s">
        <v>190</v>
      </c>
      <c r="C161" s="94"/>
      <c r="D161" s="88"/>
      <c r="E161" s="88"/>
      <c r="F161" s="88"/>
      <c r="G161" s="88"/>
      <c r="H161" s="88"/>
      <c r="I161" s="88"/>
      <c r="J161" s="88"/>
      <c r="K161" s="88"/>
    </row>
    <row r="162" spans="1:11" x14ac:dyDescent="0.25">
      <c r="A162" s="46"/>
      <c r="B162" s="243" t="s">
        <v>167</v>
      </c>
      <c r="C162" s="244"/>
      <c r="D162" s="244"/>
      <c r="E162" s="50"/>
      <c r="F162" s="50"/>
      <c r="G162" s="51"/>
      <c r="H162" s="247" t="s">
        <v>168</v>
      </c>
      <c r="I162" s="248"/>
      <c r="J162" s="52"/>
      <c r="K162" s="52" t="str">
        <f>I78</f>
        <v>LOW RISK</v>
      </c>
    </row>
    <row r="163" spans="1:11" x14ac:dyDescent="0.25">
      <c r="A163" s="46"/>
      <c r="B163" s="245"/>
      <c r="C163" s="246"/>
      <c r="D163" s="246"/>
      <c r="E163" s="53"/>
      <c r="F163" s="53"/>
      <c r="G163" s="54"/>
      <c r="H163" s="212" t="s">
        <v>130</v>
      </c>
      <c r="I163" s="213"/>
      <c r="J163" s="55"/>
      <c r="K163" s="55" t="str">
        <f>I119</f>
        <v>LOW RISK</v>
      </c>
    </row>
    <row r="164" spans="1:11" x14ac:dyDescent="0.25">
      <c r="A164" s="46"/>
      <c r="B164" s="245" t="s">
        <v>169</v>
      </c>
      <c r="C164" s="246"/>
      <c r="D164" s="246"/>
      <c r="E164" s="53"/>
      <c r="F164" s="53"/>
      <c r="G164" s="54"/>
      <c r="H164" s="212" t="s">
        <v>166</v>
      </c>
      <c r="I164" s="213"/>
      <c r="J164" s="55"/>
      <c r="K164" s="55" t="str">
        <f>I154</f>
        <v>LOW RISK</v>
      </c>
    </row>
    <row r="165" spans="1:11" x14ac:dyDescent="0.25">
      <c r="A165" s="46"/>
      <c r="B165" s="245"/>
      <c r="C165" s="246"/>
      <c r="D165" s="246"/>
      <c r="E165" s="56"/>
      <c r="F165" s="56"/>
      <c r="G165" s="57"/>
      <c r="H165" s="212"/>
      <c r="I165" s="213"/>
      <c r="J165" s="55"/>
      <c r="K165" s="55"/>
    </row>
    <row r="166" spans="1:11" x14ac:dyDescent="0.25">
      <c r="A166" s="46"/>
      <c r="B166" s="216" t="s">
        <v>192</v>
      </c>
      <c r="C166" s="217"/>
      <c r="D166" s="217"/>
      <c r="E166" s="217"/>
      <c r="F166" s="217"/>
      <c r="G166" s="218"/>
      <c r="H166" s="212"/>
      <c r="I166" s="213"/>
      <c r="J166" s="55"/>
      <c r="K166" s="55"/>
    </row>
    <row r="167" spans="1:11" ht="15.75" thickBot="1" x14ac:dyDescent="0.3">
      <c r="A167" s="46"/>
      <c r="B167" s="216"/>
      <c r="C167" s="217"/>
      <c r="D167" s="217"/>
      <c r="E167" s="217"/>
      <c r="F167" s="217"/>
      <c r="G167" s="218"/>
      <c r="H167" s="214"/>
      <c r="I167" s="215"/>
      <c r="J167" s="58"/>
      <c r="K167" s="58"/>
    </row>
    <row r="168" spans="1:11" x14ac:dyDescent="0.25">
      <c r="A168" s="46"/>
      <c r="B168" s="216" t="s">
        <v>193</v>
      </c>
      <c r="C168" s="217"/>
      <c r="D168" s="217"/>
      <c r="E168" s="217"/>
      <c r="F168" s="217"/>
      <c r="G168" s="218"/>
      <c r="H168" s="59"/>
      <c r="I168" s="59"/>
      <c r="J168" s="59"/>
      <c r="K168" s="59"/>
    </row>
    <row r="169" spans="1:11" x14ac:dyDescent="0.25">
      <c r="A169" s="46"/>
      <c r="B169" s="216"/>
      <c r="C169" s="217"/>
      <c r="D169" s="217"/>
      <c r="E169" s="217"/>
      <c r="F169" s="217"/>
      <c r="G169" s="218"/>
      <c r="H169" s="59"/>
      <c r="I169" s="59"/>
      <c r="J169" s="59"/>
      <c r="K169" s="59"/>
    </row>
    <row r="170" spans="1:11" ht="15.75" thickBot="1" x14ac:dyDescent="0.3">
      <c r="A170" s="46"/>
      <c r="B170" s="216" t="s">
        <v>191</v>
      </c>
      <c r="C170" s="217"/>
      <c r="D170" s="217"/>
      <c r="E170" s="217"/>
      <c r="F170" s="217"/>
      <c r="G170" s="218"/>
      <c r="H170" s="59"/>
      <c r="I170" s="59"/>
      <c r="J170" s="59"/>
      <c r="K170" s="59"/>
    </row>
    <row r="171" spans="1:11" ht="16.5" thickTop="1" thickBot="1" x14ac:dyDescent="0.3">
      <c r="A171" s="46"/>
      <c r="B171" s="226" t="s">
        <v>170</v>
      </c>
      <c r="C171" s="226"/>
      <c r="D171" s="226"/>
      <c r="E171" s="226"/>
      <c r="F171" s="226"/>
      <c r="G171" s="226"/>
    </row>
    <row r="172" spans="1:11" ht="16.5" thickTop="1" x14ac:dyDescent="0.25">
      <c r="B172" s="60" t="s">
        <v>171</v>
      </c>
      <c r="C172" s="61"/>
      <c r="D172" s="101"/>
      <c r="E172" s="102" t="s">
        <v>172</v>
      </c>
      <c r="F172" s="101"/>
      <c r="G172" s="101"/>
      <c r="H172" s="63" t="s">
        <v>173</v>
      </c>
      <c r="I172" s="62"/>
    </row>
    <row r="173" spans="1:11" ht="15.75" x14ac:dyDescent="0.25">
      <c r="B173" s="64"/>
      <c r="C173" s="64"/>
      <c r="D173" s="64"/>
      <c r="E173" s="65" t="s">
        <v>174</v>
      </c>
      <c r="F173" s="65"/>
      <c r="G173" s="65"/>
      <c r="H173" s="64"/>
      <c r="I173" s="64"/>
    </row>
    <row r="174" spans="1:11" x14ac:dyDescent="0.25">
      <c r="B174" s="230" t="s">
        <v>175</v>
      </c>
      <c r="C174" s="230"/>
      <c r="D174" s="230"/>
      <c r="E174" s="230"/>
      <c r="F174" s="230"/>
      <c r="G174" s="66"/>
      <c r="H174" s="66"/>
      <c r="I174" s="66"/>
    </row>
    <row r="175" spans="1:11" ht="15.75" x14ac:dyDescent="0.25">
      <c r="D175" s="15"/>
      <c r="E175" s="67" t="s">
        <v>176</v>
      </c>
      <c r="F175" s="68"/>
      <c r="G175" s="15"/>
      <c r="H175" s="69" t="s">
        <v>177</v>
      </c>
      <c r="I175" s="15"/>
    </row>
    <row r="176" spans="1:11" x14ac:dyDescent="0.25">
      <c r="B176" s="231" t="s">
        <v>178</v>
      </c>
      <c r="C176" s="232"/>
      <c r="D176" s="232"/>
      <c r="E176" s="232"/>
      <c r="F176" s="233"/>
      <c r="G176" s="70"/>
      <c r="H176" s="71"/>
      <c r="I176" s="71"/>
    </row>
    <row r="177" spans="2:10" x14ac:dyDescent="0.25">
      <c r="B177" s="234">
        <v>1</v>
      </c>
      <c r="C177" s="236"/>
      <c r="D177" s="237"/>
      <c r="E177" s="237"/>
      <c r="F177" s="238"/>
      <c r="G177" s="70"/>
      <c r="H177" s="71"/>
      <c r="I177" s="71"/>
    </row>
    <row r="178" spans="2:10" x14ac:dyDescent="0.25">
      <c r="B178" s="235"/>
      <c r="C178" s="239"/>
      <c r="D178" s="240"/>
      <c r="E178" s="240"/>
      <c r="F178" s="241"/>
      <c r="G178" s="72"/>
      <c r="H178" s="73"/>
      <c r="I178" s="73"/>
    </row>
    <row r="179" spans="2:10" x14ac:dyDescent="0.25">
      <c r="B179" s="74">
        <v>2</v>
      </c>
      <c r="C179" s="227"/>
      <c r="D179" s="228"/>
      <c r="E179" s="228"/>
      <c r="F179" s="229"/>
      <c r="G179" s="34"/>
      <c r="H179" s="15"/>
      <c r="I179" s="15"/>
    </row>
    <row r="180" spans="2:10" x14ac:dyDescent="0.25">
      <c r="B180" s="74">
        <v>3</v>
      </c>
      <c r="C180" s="227"/>
      <c r="D180" s="228"/>
      <c r="E180" s="228"/>
      <c r="F180" s="229"/>
      <c r="G180" s="34"/>
      <c r="H180" s="15"/>
      <c r="I180" s="15"/>
    </row>
    <row r="181" spans="2:10" ht="15.75" x14ac:dyDescent="0.25">
      <c r="B181" s="66"/>
      <c r="C181" s="66"/>
      <c r="D181" s="66"/>
      <c r="E181" s="75" t="s">
        <v>179</v>
      </c>
      <c r="F181" s="66"/>
      <c r="G181" s="66"/>
      <c r="H181" s="66"/>
      <c r="I181" s="66"/>
    </row>
    <row r="182" spans="2:10" x14ac:dyDescent="0.25">
      <c r="B182" s="74">
        <v>1</v>
      </c>
      <c r="C182" s="222"/>
      <c r="D182" s="222"/>
      <c r="E182" s="222"/>
      <c r="F182" s="222"/>
      <c r="G182" s="34"/>
      <c r="H182" s="15"/>
      <c r="I182" s="15"/>
    </row>
    <row r="183" spans="2:10" x14ac:dyDescent="0.25">
      <c r="B183" s="74">
        <v>2</v>
      </c>
      <c r="C183" s="222"/>
      <c r="D183" s="222"/>
      <c r="E183" s="222"/>
      <c r="F183" s="222"/>
      <c r="G183" s="34"/>
      <c r="H183" s="15"/>
      <c r="I183" s="15"/>
    </row>
    <row r="184" spans="2:10" x14ac:dyDescent="0.25">
      <c r="B184" s="74">
        <v>3</v>
      </c>
      <c r="C184" s="222"/>
      <c r="D184" s="222"/>
      <c r="E184" s="222"/>
      <c r="F184" s="222"/>
      <c r="G184" s="34"/>
      <c r="H184" s="15"/>
      <c r="I184" s="15"/>
    </row>
    <row r="185" spans="2:10" ht="15.75" x14ac:dyDescent="0.25">
      <c r="B185" s="75" t="s">
        <v>180</v>
      </c>
      <c r="C185" s="75"/>
      <c r="D185" s="75"/>
      <c r="E185" s="75"/>
      <c r="F185" s="75"/>
      <c r="G185" s="75"/>
      <c r="H185" s="75"/>
      <c r="I185" s="75"/>
    </row>
    <row r="186" spans="2:10" ht="33.75" x14ac:dyDescent="0.25">
      <c r="B186" s="223" t="s">
        <v>181</v>
      </c>
      <c r="C186" s="223"/>
      <c r="D186" s="224" t="s">
        <v>182</v>
      </c>
      <c r="E186" s="225"/>
      <c r="F186" s="225"/>
      <c r="G186" s="76" t="s">
        <v>183</v>
      </c>
      <c r="H186" s="77" t="s">
        <v>184</v>
      </c>
      <c r="I186" s="78"/>
      <c r="J186" s="103"/>
    </row>
    <row r="187" spans="2:10" x14ac:dyDescent="0.25">
      <c r="B187" s="34"/>
      <c r="C187" s="68"/>
      <c r="D187" s="34"/>
      <c r="E187" s="15"/>
      <c r="F187" s="68"/>
      <c r="G187" s="33"/>
      <c r="H187" s="34"/>
      <c r="I187" s="68"/>
    </row>
    <row r="188" spans="2:10" x14ac:dyDescent="0.25">
      <c r="B188" s="34"/>
      <c r="C188" s="68"/>
      <c r="D188" s="34"/>
      <c r="E188" s="15"/>
      <c r="F188" s="68"/>
      <c r="G188" s="33"/>
      <c r="H188" s="34"/>
      <c r="I188" s="68"/>
    </row>
    <row r="189" spans="2:10" x14ac:dyDescent="0.25">
      <c r="B189" s="34"/>
      <c r="C189" s="68"/>
      <c r="D189" s="34"/>
      <c r="E189" s="15"/>
      <c r="F189" s="68"/>
      <c r="G189" s="33"/>
      <c r="H189" s="34"/>
      <c r="I189" s="68"/>
    </row>
    <row r="190" spans="2:10" x14ac:dyDescent="0.25">
      <c r="B190" s="34"/>
      <c r="C190" s="68"/>
      <c r="D190" s="34"/>
      <c r="E190" s="15"/>
      <c r="F190" s="68"/>
      <c r="G190" s="33"/>
      <c r="H190" s="34"/>
      <c r="I190" s="68"/>
    </row>
    <row r="191" spans="2:10" x14ac:dyDescent="0.25">
      <c r="B191" s="34"/>
      <c r="C191" s="68"/>
      <c r="D191" s="34"/>
      <c r="E191" s="15"/>
      <c r="F191" s="68"/>
      <c r="G191" s="33"/>
      <c r="H191" s="34"/>
      <c r="I191" s="68"/>
    </row>
    <row r="192" spans="2:10" x14ac:dyDescent="0.25">
      <c r="B192" s="34"/>
      <c r="C192" s="68"/>
      <c r="D192" s="34"/>
      <c r="E192" s="15"/>
      <c r="F192" s="68"/>
      <c r="G192" s="33"/>
      <c r="H192" s="34"/>
      <c r="I192" s="68"/>
    </row>
    <row r="193" spans="2:9" x14ac:dyDescent="0.25">
      <c r="B193" s="34"/>
      <c r="C193" s="68"/>
      <c r="D193" s="34"/>
      <c r="E193" s="15"/>
      <c r="F193" s="68"/>
      <c r="G193" s="33"/>
      <c r="H193" s="34"/>
      <c r="I193" s="68"/>
    </row>
    <row r="194" spans="2:9" x14ac:dyDescent="0.25">
      <c r="B194" s="34"/>
      <c r="C194" s="68"/>
      <c r="D194" s="34"/>
      <c r="E194" s="15"/>
      <c r="F194" s="68"/>
      <c r="G194" s="33"/>
      <c r="H194" s="34"/>
      <c r="I194" s="68"/>
    </row>
    <row r="195" spans="2:9" x14ac:dyDescent="0.25">
      <c r="B195" s="34"/>
      <c r="C195" s="68"/>
      <c r="D195" s="34"/>
      <c r="E195" s="15"/>
      <c r="F195" s="68"/>
      <c r="G195" s="33"/>
      <c r="H195" s="34"/>
      <c r="I195" s="68"/>
    </row>
    <row r="196" spans="2:9" x14ac:dyDescent="0.25">
      <c r="B196" s="34"/>
      <c r="C196" s="68"/>
      <c r="D196" s="34"/>
      <c r="E196" s="15"/>
      <c r="F196" s="68"/>
      <c r="G196" s="33"/>
      <c r="H196" s="34"/>
      <c r="I196" s="68"/>
    </row>
    <row r="197" spans="2:9" x14ac:dyDescent="0.25">
      <c r="B197" s="34"/>
      <c r="C197" s="68"/>
      <c r="D197" s="34"/>
      <c r="E197" s="15"/>
      <c r="F197" s="68"/>
      <c r="G197" s="33"/>
      <c r="H197" s="34"/>
      <c r="I197" s="68"/>
    </row>
    <row r="198" spans="2:9" x14ac:dyDescent="0.25">
      <c r="B198" s="34"/>
      <c r="C198" s="68"/>
      <c r="D198" s="34"/>
      <c r="E198" s="15"/>
      <c r="F198" s="68"/>
      <c r="G198" s="33"/>
      <c r="H198" s="34"/>
      <c r="I198" s="68"/>
    </row>
    <row r="199" spans="2:9" x14ac:dyDescent="0.25">
      <c r="B199" s="34"/>
      <c r="C199" s="68"/>
      <c r="D199" s="34"/>
      <c r="E199" s="15"/>
      <c r="F199" s="68"/>
      <c r="G199" s="33"/>
      <c r="H199" s="34"/>
      <c r="I199" s="68"/>
    </row>
    <row r="200" spans="2:9" x14ac:dyDescent="0.25">
      <c r="B200" s="34"/>
      <c r="C200" s="68"/>
      <c r="D200" s="34"/>
      <c r="E200" s="15"/>
      <c r="F200" s="68"/>
      <c r="G200" s="33"/>
      <c r="H200" s="34"/>
      <c r="I200" s="68"/>
    </row>
    <row r="201" spans="2:9" x14ac:dyDescent="0.25">
      <c r="B201" s="72"/>
      <c r="C201" s="79"/>
      <c r="D201" s="72"/>
      <c r="E201" s="73"/>
      <c r="F201" s="79"/>
      <c r="G201" s="80"/>
      <c r="H201" s="72"/>
      <c r="I201" s="79"/>
    </row>
  </sheetData>
  <mergeCells count="217">
    <mergeCell ref="B168:G169"/>
    <mergeCell ref="B154:D154"/>
    <mergeCell ref="E154:G154"/>
    <mergeCell ref="I154:K155"/>
    <mergeCell ref="B155:D155"/>
    <mergeCell ref="E155:G155"/>
    <mergeCell ref="B162:D163"/>
    <mergeCell ref="H162:I162"/>
    <mergeCell ref="H163:I163"/>
    <mergeCell ref="B164:D165"/>
    <mergeCell ref="C182:F182"/>
    <mergeCell ref="C183:F183"/>
    <mergeCell ref="C184:F184"/>
    <mergeCell ref="B186:C186"/>
    <mergeCell ref="D186:F186"/>
    <mergeCell ref="B170:G170"/>
    <mergeCell ref="B171:G171"/>
    <mergeCell ref="C179:F179"/>
    <mergeCell ref="C180:F180"/>
    <mergeCell ref="B174:F174"/>
    <mergeCell ref="B176:F176"/>
    <mergeCell ref="B177:B178"/>
    <mergeCell ref="C177:F178"/>
    <mergeCell ref="H166:I166"/>
    <mergeCell ref="H167:I167"/>
    <mergeCell ref="H164:I164"/>
    <mergeCell ref="H165:I165"/>
    <mergeCell ref="B166:G167"/>
    <mergeCell ref="B152:F152"/>
    <mergeCell ref="B153:C153"/>
    <mergeCell ref="D153:F153"/>
    <mergeCell ref="G153:K153"/>
    <mergeCell ref="B147:F147"/>
    <mergeCell ref="B148:F148"/>
    <mergeCell ref="B149:F149"/>
    <mergeCell ref="B150:F150"/>
    <mergeCell ref="B151:F151"/>
    <mergeCell ref="B145:F145"/>
    <mergeCell ref="B138:F138"/>
    <mergeCell ref="B139:F139"/>
    <mergeCell ref="B140:F140"/>
    <mergeCell ref="B141:F141"/>
    <mergeCell ref="B146:F146"/>
    <mergeCell ref="B135:F135"/>
    <mergeCell ref="B136:F136"/>
    <mergeCell ref="B137:F137"/>
    <mergeCell ref="B142:F142"/>
    <mergeCell ref="B143:F143"/>
    <mergeCell ref="B144:F144"/>
    <mergeCell ref="B120:D120"/>
    <mergeCell ref="E120:G120"/>
    <mergeCell ref="B134:F134"/>
    <mergeCell ref="B132:F132"/>
    <mergeCell ref="B133:F133"/>
    <mergeCell ref="B126:F126"/>
    <mergeCell ref="B127:F127"/>
    <mergeCell ref="B128:F128"/>
    <mergeCell ref="B129:F129"/>
    <mergeCell ref="B130:F130"/>
    <mergeCell ref="B131:F131"/>
    <mergeCell ref="B123:F123"/>
    <mergeCell ref="B124:F124"/>
    <mergeCell ref="B125:F125"/>
    <mergeCell ref="B115:F115"/>
    <mergeCell ref="B116:F116"/>
    <mergeCell ref="B117:F117"/>
    <mergeCell ref="B118:C118"/>
    <mergeCell ref="D118:F118"/>
    <mergeCell ref="B122:K122"/>
    <mergeCell ref="G118:K118"/>
    <mergeCell ref="B101:F101"/>
    <mergeCell ref="B102:F102"/>
    <mergeCell ref="B109:F109"/>
    <mergeCell ref="B110:F110"/>
    <mergeCell ref="B111:F111"/>
    <mergeCell ref="B112:F112"/>
    <mergeCell ref="B105:F105"/>
    <mergeCell ref="B106:F106"/>
    <mergeCell ref="B107:F107"/>
    <mergeCell ref="B108:F108"/>
    <mergeCell ref="B113:F113"/>
    <mergeCell ref="B114:F114"/>
    <mergeCell ref="B103:F103"/>
    <mergeCell ref="B104:F104"/>
    <mergeCell ref="B119:D119"/>
    <mergeCell ref="E119:G119"/>
    <mergeCell ref="I119:K120"/>
    <mergeCell ref="B74:F74"/>
    <mergeCell ref="B93:F93"/>
    <mergeCell ref="B94:F94"/>
    <mergeCell ref="B95:F95"/>
    <mergeCell ref="B96:F96"/>
    <mergeCell ref="B99:F99"/>
    <mergeCell ref="B100:F100"/>
    <mergeCell ref="B97:F97"/>
    <mergeCell ref="B98:F98"/>
    <mergeCell ref="B88:F88"/>
    <mergeCell ref="B89:F89"/>
    <mergeCell ref="B90:F90"/>
    <mergeCell ref="B91:F91"/>
    <mergeCell ref="B92:F92"/>
    <mergeCell ref="B87:F87"/>
    <mergeCell ref="B71:F71"/>
    <mergeCell ref="B72:F72"/>
    <mergeCell ref="A69:A70"/>
    <mergeCell ref="B69:C70"/>
    <mergeCell ref="D69:F69"/>
    <mergeCell ref="B85:F85"/>
    <mergeCell ref="B86:F86"/>
    <mergeCell ref="B81:K81"/>
    <mergeCell ref="B82:F82"/>
    <mergeCell ref="B83:F83"/>
    <mergeCell ref="B84:F84"/>
    <mergeCell ref="G77:K77"/>
    <mergeCell ref="B78:D78"/>
    <mergeCell ref="E78:G78"/>
    <mergeCell ref="I78:K79"/>
    <mergeCell ref="B79:D79"/>
    <mergeCell ref="E79:G79"/>
    <mergeCell ref="G69:K70"/>
    <mergeCell ref="D70:F70"/>
    <mergeCell ref="B75:F75"/>
    <mergeCell ref="B76:F76"/>
    <mergeCell ref="B77:C77"/>
    <mergeCell ref="D77:F77"/>
    <mergeCell ref="B73:F73"/>
    <mergeCell ref="B68:F68"/>
    <mergeCell ref="B64:F64"/>
    <mergeCell ref="B57:F57"/>
    <mergeCell ref="B58:F58"/>
    <mergeCell ref="B63:F63"/>
    <mergeCell ref="B65:F65"/>
    <mergeCell ref="J27:J30"/>
    <mergeCell ref="E28:I28"/>
    <mergeCell ref="E29:I29"/>
    <mergeCell ref="E30:I30"/>
    <mergeCell ref="E32:I32"/>
    <mergeCell ref="E42:I42"/>
    <mergeCell ref="B66:F66"/>
    <mergeCell ref="B67:F67"/>
    <mergeCell ref="B59:F59"/>
    <mergeCell ref="B60:F60"/>
    <mergeCell ref="B61:F61"/>
    <mergeCell ref="B62:F62"/>
    <mergeCell ref="B46:F46"/>
    <mergeCell ref="B47:F47"/>
    <mergeCell ref="B49:F49"/>
    <mergeCell ref="B50:F50"/>
    <mergeCell ref="C48:D48"/>
    <mergeCell ref="A35:A40"/>
    <mergeCell ref="B35:D40"/>
    <mergeCell ref="E36:I36"/>
    <mergeCell ref="E37:I37"/>
    <mergeCell ref="E38:I38"/>
    <mergeCell ref="B56:F56"/>
    <mergeCell ref="A24:A34"/>
    <mergeCell ref="E27:I27"/>
    <mergeCell ref="B51:F51"/>
    <mergeCell ref="B52:F52"/>
    <mergeCell ref="B53:F53"/>
    <mergeCell ref="B55:F55"/>
    <mergeCell ref="E25:I25"/>
    <mergeCell ref="E26:I26"/>
    <mergeCell ref="E34:I34"/>
    <mergeCell ref="E39:I39"/>
    <mergeCell ref="E40:I40"/>
    <mergeCell ref="B54:F54"/>
    <mergeCell ref="B43:D43"/>
    <mergeCell ref="E43:I43"/>
    <mergeCell ref="B45:K45"/>
    <mergeCell ref="E35:I35"/>
    <mergeCell ref="B41:I41"/>
    <mergeCell ref="B42:D42"/>
    <mergeCell ref="B21:D21"/>
    <mergeCell ref="E21:I21"/>
    <mergeCell ref="B22:D22"/>
    <mergeCell ref="E22:I22"/>
    <mergeCell ref="B23:I23"/>
    <mergeCell ref="B24:D34"/>
    <mergeCell ref="E24:I24"/>
    <mergeCell ref="I14:J14"/>
    <mergeCell ref="B18:D18"/>
    <mergeCell ref="E18:I18"/>
    <mergeCell ref="B19:D19"/>
    <mergeCell ref="E19:I19"/>
    <mergeCell ref="B20:D20"/>
    <mergeCell ref="E20:I20"/>
    <mergeCell ref="D12:G12"/>
    <mergeCell ref="H12:J12"/>
    <mergeCell ref="B15:I15"/>
    <mergeCell ref="B16:I16"/>
    <mergeCell ref="B17:D17"/>
    <mergeCell ref="E17:I17"/>
    <mergeCell ref="D13:G13"/>
    <mergeCell ref="H13:J13"/>
    <mergeCell ref="G14:H14"/>
    <mergeCell ref="A1:A2"/>
    <mergeCell ref="C1:C2"/>
    <mergeCell ref="D1:D2"/>
    <mergeCell ref="E1:E2"/>
    <mergeCell ref="A5:A8"/>
    <mergeCell ref="F11:G11"/>
    <mergeCell ref="F10:G10"/>
    <mergeCell ref="H10:J10"/>
    <mergeCell ref="B5:B8"/>
    <mergeCell ref="C5:C8"/>
    <mergeCell ref="D5:D8"/>
    <mergeCell ref="F5:G8"/>
    <mergeCell ref="H5:J8"/>
    <mergeCell ref="F9:G9"/>
    <mergeCell ref="H9:J9"/>
    <mergeCell ref="E5:E8"/>
    <mergeCell ref="I1:J2"/>
    <mergeCell ref="F1:F2"/>
    <mergeCell ref="G1:H2"/>
    <mergeCell ref="H11:J11"/>
    <mergeCell ref="F3:J4"/>
  </mergeCells>
  <phoneticPr fontId="24" type="noConversion"/>
  <dataValidations count="4">
    <dataValidation type="list" allowBlank="1" showInputMessage="1" showErrorMessage="1" sqref="K49:K51 K105 K60 K83 K114">
      <formula1>$G$49:$J$49</formula1>
    </dataValidation>
    <dataValidation type="list" allowBlank="1" showInputMessage="1" showErrorMessage="1" sqref="K147 K145 K134:K139 K131:K132 K112:K113 K116:K117 K97:K104 K84 K56:K58 K61:K62 K64:K67 K71:K73 K75 K87:K89 K52:K53 K107 K109:K110 K94:K95 K92 K127:K128">
      <formula1>$G$52:$J$52</formula1>
    </dataValidation>
    <dataValidation type="list" allowBlank="1" showInputMessage="1" showErrorMessage="1" sqref="K149:K152 K146 K141:K143 K108 K54 K76 K90 K129:K130 K124:K126">
      <formula1>$G$54:$J$54</formula1>
    </dataValidation>
    <dataValidation type="list" allowBlank="1" showInputMessage="1" showErrorMessage="1" sqref="K93">
      <formula1>$G$93:$J$93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ΓΙΩΡΓΟΣ ΤΣΑΓΓΡΗΣ</dc:creator>
  <cp:lastModifiedBy>Christina Kourenti</cp:lastModifiedBy>
  <cp:lastPrinted>2021-05-12T06:45:25Z</cp:lastPrinted>
  <dcterms:created xsi:type="dcterms:W3CDTF">2021-04-21T17:46:06Z</dcterms:created>
  <dcterms:modified xsi:type="dcterms:W3CDTF">2022-04-08T06:07:09Z</dcterms:modified>
</cp:coreProperties>
</file>