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</sheets>
  <definedNames>
    <definedName name="_xlnm.Print_Area" localSheetId="0">Sheet1!$A$1:$Y$193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4" i="1" l="1"/>
  <c r="D154" i="1"/>
  <c r="B156" i="1" s="1"/>
  <c r="G110" i="1"/>
  <c r="D110" i="1"/>
  <c r="E112" i="1" s="1"/>
  <c r="G64" i="1"/>
  <c r="D64" i="1"/>
  <c r="E66" i="1" s="1"/>
  <c r="B112" i="1" l="1"/>
  <c r="I111" i="1" s="1"/>
  <c r="J166" i="1" s="1"/>
  <c r="B66" i="1"/>
  <c r="I65" i="1" s="1"/>
  <c r="J165" i="1" s="1"/>
  <c r="E156" i="1"/>
  <c r="I155" i="1" s="1"/>
  <c r="J167" i="1" s="1"/>
</calcChain>
</file>

<file path=xl/sharedStrings.xml><?xml version="1.0" encoding="utf-8"?>
<sst xmlns="http://schemas.openxmlformats.org/spreadsheetml/2006/main" count="270" uniqueCount="192">
  <si>
    <t>Τακτικός</t>
  </si>
  <si>
    <t>Επανέλεγχος</t>
  </si>
  <si>
    <t xml:space="preserve">ΕΝΤΥΠΟ ΕΛΕΓΧΟΥ ΚΡΕΟΠΩΛΕΙΟΥ </t>
  </si>
  <si>
    <t>Α</t>
  </si>
  <si>
    <t>ΣΤΟΙΧΕΙΑ ΕΠΙΧΕΙΡΗΣΗΣ</t>
  </si>
  <si>
    <t>Επωνυμία</t>
  </si>
  <si>
    <t>Διεύθυνση</t>
  </si>
  <si>
    <t>Τηλ.</t>
  </si>
  <si>
    <t xml:space="preserve">Fax </t>
  </si>
  <si>
    <t>e mail</t>
  </si>
  <si>
    <t>Ονοματεπώνυμο νόμ. εκπροσώπου</t>
  </si>
  <si>
    <t>Γνωστοποίηση έναρξης λειτουργίας επιχείρησης</t>
  </si>
  <si>
    <t>Καταχώρηση παρασκευαστηρίου</t>
  </si>
  <si>
    <t>ΑΦΜ / Δ.Ο.Υ.(επιχείρησης)</t>
  </si>
  <si>
    <t>Β</t>
  </si>
  <si>
    <t>ΔΡΑΣΤΗΡΙΟΤΗΤΑ</t>
  </si>
  <si>
    <t>Κρεοπωλείο</t>
  </si>
  <si>
    <t>Με παρασκευαστήριο  □</t>
  </si>
  <si>
    <t xml:space="preserve">Σε κρεαταγορά  □  </t>
  </si>
  <si>
    <t>Εντός υπεραγοράς □</t>
  </si>
  <si>
    <t xml:space="preserve">Με δυνατότητα έψησης □ </t>
  </si>
  <si>
    <t>Πώληση άλλων ειδών τροφίμων  □</t>
  </si>
  <si>
    <t>Διανομή κατ’οίκον  □</t>
  </si>
  <si>
    <t>Πώληση μέσω διαδικτύου  □</t>
  </si>
  <si>
    <t>Γ</t>
  </si>
  <si>
    <t>ΠΡΟΣΘΕΤΑ ΣΤΟΙΧΕΙΑ</t>
  </si>
  <si>
    <t xml:space="preserve">Αριθμός εργαζομένων </t>
  </si>
  <si>
    <t>Δυναμικότητα Κρεοπωλείου/ Παραγωγής Παρασκευαστηρίου</t>
  </si>
  <si>
    <t>ΚΕΦΑΛΑΙΟ 1: ΣΥΣΤΗΜΑΤΑ ΚΑΙ ΔΙΑΔΙΚΑΣΙΕΣ</t>
  </si>
  <si>
    <t>A</t>
  </si>
  <si>
    <t>ΣΥΣΤΗΜΑ HACCP</t>
  </si>
  <si>
    <t>Δεν εφαρμόζεται</t>
  </si>
  <si>
    <t>B</t>
  </si>
  <si>
    <t>ΙΧΝΗΛΑΣΙΜΟΤΗΤΑ   ΕΙΣΡΟΗ-ΕΚΡΟΗ</t>
  </si>
  <si>
    <t>Συσχέτιση όλων παραλαμβανομένων προϊόντων με τους προμηθευτές κατά την παραλαβή</t>
  </si>
  <si>
    <t>Τήρηση αρχείου εμπορικών/συνοδευτικών εγγράφων</t>
  </si>
  <si>
    <t>ΚΑΘΑΡΙΣΜΟΣ – ΑΠΟΛΥΜΑΝΣΗ</t>
  </si>
  <si>
    <t>Έλεγχος αποτελεσματικότητας του καθαρισμού-απολύμανσης επιφανειών και εξοπλισμού</t>
  </si>
  <si>
    <t>Σκεύη και εξοπλισμός διατηρούνται σε καλή κατάσταση, καθαρίζονται τακτικά και αποθηκεύονται κατάλληλα</t>
  </si>
  <si>
    <t>Εγκεκριμένα υλικά καθαρισμού-απολύμανσης που χρησιμοποιούνται σύμφωνα με τις οδηγίες χρήσης τους και φυλάσσονται σε διακριτό χώρο</t>
  </si>
  <si>
    <t>Δ</t>
  </si>
  <si>
    <t xml:space="preserve">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</si>
  <si>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</si>
  <si>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</si>
  <si>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Έχει προβλεφθεί τοποθέτηση μυοπαγίδων</t>
  </si>
  <si>
    <t xml:space="preserve">Χρήση Εγκεκριμένων σκευασμάτων </t>
  </si>
  <si>
    <t>Ε</t>
  </si>
  <si>
    <t>ΝΕΡΟ</t>
  </si>
  <si>
    <t>Γενική πληροφορία Προσδιορισμός προέλευσης πόσιμου νερού</t>
  </si>
  <si>
    <t>Δημόσιο Δίκτυο</t>
  </si>
  <si>
    <t>Χωρίς  βαθμολογία – για γενική πληροφόρηση του προφίλ της εγκατάστασης</t>
  </si>
  <si>
    <t>Ιδία πηγή (πχ γεώτρηση)</t>
  </si>
  <si>
    <t>Επαρκής και ασφαλής παροχή πόσιμου νερού, κρύου ή ζεστού </t>
  </si>
  <si>
    <t>Στ</t>
  </si>
  <si>
    <t xml:space="preserve">ΕΚΠΑΙΔΕΥΣΗ ΠΡΟΣΩΠΙΚΟΥ </t>
  </si>
  <si>
    <t>ΚΕΦΑΛΑΙΟ 2: ΕΠΑΛΗΘΕΥΣΗ ΔΙΑΔΙΚΑΣΙΩΝ</t>
  </si>
  <si>
    <t>ΠΑΡΑΛΑΒΗ  ΠΡΟΪΟΝΤΩΝ</t>
  </si>
  <si>
    <t>Υπάρχει μέριμνα για τον έλεγχο</t>
  </si>
  <si>
    <t>ΑΠΟΘΗΚΕΥΣΗ ΠΡΟΪΟΝΤΩΝ</t>
  </si>
  <si>
    <t>Τηρούνται οι ορθές αποθηκευτικές πρακτικές στους ψυκτικούς θαλάμους και στους αποθηκευτικούς χώρους</t>
  </si>
  <si>
    <t>Διακριτή Αποθήκευση-Επισήμανση Ληγμένων-Αλλοιωμένων προϊόντων</t>
  </si>
  <si>
    <t>ΕΠΕΞΕΡΓΑΣΙΑ</t>
  </si>
  <si>
    <t>Εξασφαλίζεται η διατήρηση της ψυκτικής αλυσίδας</t>
  </si>
  <si>
    <t>Εξασφαλίζεται η παρακολούθηση των θερμοκρασιών των ψυκτικών θαλάμων</t>
  </si>
  <si>
    <t>Ορθή χρήση πρόσθετων</t>
  </si>
  <si>
    <t>ΕΚΘΕΣΗ ΠΡΟΣ ΠΩΛΗΣΗ ΚΑΙ ΔΙΑΘΕΣΗ ΤΡΟΦΙΜΩΝ</t>
  </si>
  <si>
    <t>Έκθεση ειδών προς πώληση σε κατάλληλες προθήκες, συνθήκες &amp; θερμοκρασίες</t>
  </si>
  <si>
    <t>Επαρκής &amp; κατάλληλος εξοπλισμός: λαβίδες, μαχαίρια κλπ για την ορθή εξασφάλιση της τμηματικής πώλησης</t>
  </si>
  <si>
    <t xml:space="preserve">ΠΛΗΡΟΦΟΡΙΕΣ ΠΡΟΙΟΝΤΟΣ – ΕΝΗΜΕΡΩΣΗ ΚΑΤΑΝΑΛΩΤΗ </t>
  </si>
  <si>
    <t>Ορθή επισήμανση προσυσκευασμένων τροφίμων</t>
  </si>
  <si>
    <t>Παροχή πληροφοριών για αλλεργιογόνα/ δυσανεξίες στα παρασκευάσματα.</t>
  </si>
  <si>
    <t>ΜΕΤΑΦΟΡΑ</t>
  </si>
  <si>
    <t>Διανομή με κατάλληλα μέσα</t>
  </si>
  <si>
    <t>Διατήρηση ψυκτικής αλυσίδας</t>
  </si>
  <si>
    <t>ΚΕΦΑΛΑΙΟ 3: ΓΕΝΙΚΕΣ ΑΠΑΙΤΗΣΕΙΣ ΥΓΙΕΙΝΗΣ</t>
  </si>
  <si>
    <t>ΥΠΟΔΟΜΕΣ / ΕΞΟΠΛΙΣΜΟΣ</t>
  </si>
  <si>
    <t>Επάρκεια χώρων ανάλογα με το είδος &amp; μέγεθος των εργασιών</t>
  </si>
  <si>
    <t>Κατάλληλος σχεδιασμός και οργάνωση των χώρων ώστε να προλαμβάνεται η πιθανότητα επιμολύνσεων</t>
  </si>
  <si>
    <t>Καταλληλότητα υλικών κατασκευής</t>
  </si>
  <si>
    <t>Δυνατότητα επαρκούς καθαρισμού απολύμανσης (αποτροπή συσσώρευσης ρύπων &amp; υδρατμών)</t>
  </si>
  <si>
    <t>Πλέγματα προστασίας στα ανοίγματα</t>
  </si>
  <si>
    <t>Επαρκής φωτισμός, προστατευόμενα φωτιστικά μέσα</t>
  </si>
  <si>
    <t>Επαρκής αερισμός</t>
  </si>
  <si>
    <t>Αποτελεσματική απομάκρυνση λυμάτων</t>
  </si>
  <si>
    <t xml:space="preserve">Καταλληλότητα χώρων υγιεινής &amp; αποδυτηρίων </t>
  </si>
  <si>
    <t>Καταλληλότητα</t>
  </si>
  <si>
    <t>Χρήση  κατάλληλων ΥΑΕΤ  σε σχέση με το είδος του τροφίμου και πιστοποιητικά όπου προβλέπονται</t>
  </si>
  <si>
    <t>Κατάλληλη αποθήκευση  ΥΑΕΤ , ώστε να μην εκτίθενται σε κινδύνους</t>
  </si>
  <si>
    <t>Χώροι πλύσης σκευών - νιπτήρες</t>
  </si>
  <si>
    <t xml:space="preserve">Κατάλληλα υλικά για το πλύσιμο &amp; στέγνωμα των χεριών </t>
  </si>
  <si>
    <t>Ορθή αποθήκευση αυτών</t>
  </si>
  <si>
    <t>Λήψη μέτρων &amp; προληπτική συντήρηση υποδομής &amp; εξοπλισμού</t>
  </si>
  <si>
    <t>Διακρίβωση οργάνων μέτρησης</t>
  </si>
  <si>
    <t xml:space="preserve">ΔΙΑΧΕΙΡΙΣΗ ΑΠΟΡΙΜΜΑΤΩΝ </t>
  </si>
  <si>
    <t>Κάδοι απορριμμάτων και τακτικός καθαρισμός-απολύμανση αυτών</t>
  </si>
  <si>
    <t>Τακτική απομάκρυνση απορριμάτων</t>
  </si>
  <si>
    <t>Διαχείριση ζωικών υποπροϊόντων (ΖΥΠ) σύμφωνα με την κείμενη νομοθεσία</t>
  </si>
  <si>
    <t xml:space="preserve">Διακριτός χώρος φύλαξης  ΖΥΠ </t>
  </si>
  <si>
    <t>Εγγραφή στην Πλατφόρμα ΖΥΠ του ΥΠΑΑΤ</t>
  </si>
  <si>
    <t>Σύμβαση με εταιρία διαχείρισης ΖΥΠ</t>
  </si>
  <si>
    <t>Αρχείο Εμπορικών Εγγράφων</t>
  </si>
  <si>
    <t>ΥΓΙΕΙΝΗ ΠΡΟΣΩΠΙΚΟΥ &amp;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</si>
  <si>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</si>
  <si>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</t>
  </si>
  <si>
    <t xml:space="preserve">Πρόσθετα μέτρα ελέγχου της υγείας του προσωπικού </t>
  </si>
  <si>
    <t>Τήρηση κανόνων ατομικής υγιεινής, κατάλληλος &amp; καθαρός ιματισμός</t>
  </si>
  <si>
    <t>Τήρηση ορθών πρακτικών &amp; χειρισμών από το προσωπικό</t>
  </si>
  <si>
    <t>Στοιχεία Ελεγκτών</t>
  </si>
  <si>
    <t>Ονοματεπώνυμο</t>
  </si>
  <si>
    <t>Ιδιότητα</t>
  </si>
  <si>
    <t xml:space="preserve">Τήρηση πλήρους συστήματος HACCP  </t>
  </si>
  <si>
    <t xml:space="preserve">Τήρηση ευέλικτου συστήματος HACCP </t>
  </si>
  <si>
    <t xml:space="preserve">Υφίσταται διαδικασία  καθαρισμού-απολύμανσης για τον χώρο, τις επιφάνειες και τον εξοπλισμό  σε προκαθορισμένη συχνότητα </t>
  </si>
  <si>
    <t>Βεβαίωση Κρεοπώλη για τους εργαζόμενους που χειρίζονται το κρέας</t>
  </si>
  <si>
    <t>Υπάρχει μέριμνα και πρόγραμμα για την εκπαίδευση των λοιπών εργαζομένων</t>
  </si>
  <si>
    <t>Καταλληλότητα α’ υλών που χρησιμοποιούνται στη παραγωγή κιμά και παρασκευασμάτων</t>
  </si>
  <si>
    <t>Αποτρέπονται φαινόμενα επιμόλυνσης κατά την επεξεργασία ερυθρού κρέατος , κρέατος πουλερικών και λοιπών τροφίμων μή ζωικής προέλευσης</t>
  </si>
  <si>
    <t>Ξεχωριστοί πάγκοι επεξεργασίας-τεμαχισμού στο παρασκευαστήριο για ερυθρό κρέας και κρεάς πουλερικών</t>
  </si>
  <si>
    <t>Κατάλληλες διαδικασίες στο χώρο της λιανικής που να αποτρέπουν την επιμόλυνση από το κρέας πουλερικών</t>
  </si>
  <si>
    <t>Ξεχωριστές μηχανές κιμά για ερυθρό κρέας και κοτόπουλο</t>
  </si>
  <si>
    <t>Εξασφαλίζεται η απολύμανση των εργαλείων-μαχαιριών στο παρασκευαστήριο</t>
  </si>
  <si>
    <t>Κατάλληλες συνθήκες απόψυξης για τις ανάγκες παραγωγής παρασκευασμάτων</t>
  </si>
  <si>
    <t>Εφαρμόζονται κατάλληλοι χρόνοι-θερμοκρασίες στην έψηση</t>
  </si>
  <si>
    <t>Κατάλληλος εξοπλισμός και διαδικασίες για την παραγωγή προϊόντων ειδικής επεξεργασίας (wet aged, dry aged)</t>
  </si>
  <si>
    <t>Τα παρασκευάσματα κρέατος βρίσκονται σε ειδική προθήκη διάθεσης, που τα διαχωρίζει από τα άλλα προς πώληση κρέατα</t>
  </si>
  <si>
    <t>Τήρηση απαιτήσεων για την πρόσθετη επισήμανση στο βόειο κρέας</t>
  </si>
  <si>
    <t>Ορθή τήρηση ενδεικτικών πινακίδων προέλευσης κρέατος</t>
  </si>
  <si>
    <t>Απόρριψη σε ΧΥΤΑ σε περιπτώσεις παραγωγής ΖΥΠ έως 20 κιλά/εβδομάδα</t>
  </si>
  <si>
    <t>ΜΕΡΙΚΗ ΣΥΜΜΟΡΦΩΣΗ</t>
  </si>
  <si>
    <t>Βαθμολογία</t>
  </si>
  <si>
    <t>Τήρηση ορίου πλήρωσης ψυγείων, καταψυκτών</t>
  </si>
  <si>
    <t>ΣΥΝΟΛΟ ΚΕΦΑΛΑΙΟΥ I</t>
  </si>
  <si>
    <t>ΣΥΝΟΛΟ ΚΕΦΑΛΑΙΟΥ 2</t>
  </si>
  <si>
    <t>ΣΥΝΟΛΟ ΚΕΦΑΛΑΙΟΥ 1</t>
  </si>
  <si>
    <t>ΣΥΝΟΛΟ ΚΕΦΑΛΑΙΟΥ 3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</si>
  <si>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</si>
  <si>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</si>
  <si>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</si>
  <si>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</si>
  <si>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ΓΕΝΙΚΑ ΣΧΟΛΙΑ – ΣΥΜΠΕΡΑΣΜΑΤΑ – ΣΥΣΤΑΣΕΙΣ</t>
  </si>
  <si>
    <t xml:space="preserve">Ημερομηνία επανελέγχου : 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</si>
  <si>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</si>
  <si>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</si>
  <si>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</si>
  <si>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</si>
  <si>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</si>
  <si>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</si>
  <si>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ΣΥΝΟΛΟ ΚΕΦΑΛΑΙΩΝ = 3</t>
  </si>
  <si>
    <t>30% του συνόλου = 1 κεφάλαιo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</si>
  <si>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</si>
  <si>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</si>
  <si>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t>·      Ψυγείων / Καταψυκτών</t>
  </si>
  <si>
    <t>·      Πάγκων εργασίας &amp; επιφανειών κοπής</t>
  </si>
  <si>
    <t>·      Σκευών / εργαλείων</t>
  </si>
  <si>
    <t>·      Μηχανικού εξοπλισμού (μηχανές κοπής κιμά κλπ)</t>
  </si>
  <si>
    <t>·      Προθηκών έκθεσης προς πώληση</t>
  </si>
  <si>
    <t>·      Φοριαμών</t>
  </si>
  <si>
    <r>
      <t>ΝΑΙ (</t>
    </r>
    <r>
      <rPr>
        <sz val="11"/>
        <color theme="1"/>
        <rFont val="Calibri"/>
        <family val="2"/>
      </rPr>
      <t>Συμμόρφωση)</t>
    </r>
  </si>
  <si>
    <r>
      <t xml:space="preserve">ΟΧΙ </t>
    </r>
    <r>
      <rPr>
        <sz val="11"/>
        <color theme="1"/>
        <rFont val="Calibri"/>
        <family val="2"/>
      </rPr>
      <t>(μη συμμόρφωση)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</si>
  <si>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Συνθηκών μεταφοράς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</si>
  <si>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Μακροσκοπικό έλεγχο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</si>
  <si>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Θερμοκρασιών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</si>
  <si>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Επισήμανσης</t>
    </r>
  </si>
  <si>
    <r>
      <t>·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διακριτοί χώροι για ερυθρό κρέας, κρέας πουλερικών και άλλα τρόφιμα</t>
    </r>
  </si>
  <si>
    <r>
      <t>·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ερυθρό κρέας στα επάνω ράφια και κρέας πουλερικών στα κάτω ράφια</t>
    </r>
  </si>
  <si>
    <r>
      <t>·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 xml:space="preserve">αποτρέπεται η επαφή ανηρτημένων σφαγίων με συσκευασμένα προϊόντα </t>
    </r>
  </si>
  <si>
    <r>
      <t>·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διασφαλίζεται η απόσταση των ανηρτημένων σφαγίων από δάπεδο και τοίχους</t>
    </r>
  </si>
  <si>
    <r>
      <t>Αποτροπή φαινομένων επιμόλυνσης κατά την συναποθήκευση ωμών τροφίμων (α’ ύλες ζωικής προέλευσης, άλλα τρόφιμα) και τελικών προϊόντων</t>
    </r>
    <r>
      <rPr>
        <i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στους ψυκτικούς θαλάμους</t>
    </r>
  </si>
  <si>
    <t xml:space="preserve">Διακριτή επεξεργασία (χωρική ή χρονική)  στο παρασκευαστήριο ώστε να αποφεύγονται οι επιμολύνσεις </t>
  </si>
  <si>
    <t>Είδος Ελέγχου</t>
  </si>
  <si>
    <t>√ ή -</t>
  </si>
  <si>
    <t>Έκτακτος</t>
  </si>
  <si>
    <t>RASFF</t>
  </si>
  <si>
    <t>Ημερομηνία προηγούμενου ελέγχου:</t>
  </si>
  <si>
    <t>Ημερομηνία &amp; Ώρα Ελέγχου: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</si>
  <si>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</si>
  <si>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</si>
  <si>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</si>
  <si>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</si>
  <si>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</si>
  <si>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</si>
  <si>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</si>
  <si>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</si>
  <si>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</si>
  <si>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</si>
  <si>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rPr>
        <b/>
        <sz val="11"/>
        <color indexed="8"/>
        <rFont val="Calibri"/>
        <family val="2"/>
      </rPr>
      <t>Χαμηλή συμμόρφωση</t>
    </r>
    <r>
      <rPr>
        <sz val="10"/>
        <rFont val="Arial"/>
        <family val="2"/>
        <charset val="161"/>
      </rPr>
      <t>: 70% ή περισσότερο 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</si>
  <si>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Μέση συμμόρφωση</t>
    </r>
    <r>
      <rPr>
        <sz val="10"/>
        <rFont val="Arial"/>
        <family val="2"/>
        <charset val="161"/>
      </rPr>
      <t>: 40% - 69,9%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</si>
  <si>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Υψηλή συμμόρφωση</t>
    </r>
    <r>
      <rPr>
        <sz val="10"/>
        <rFont val="Arial"/>
        <family val="2"/>
        <charset val="161"/>
      </rPr>
      <t>: 0 - 39,9%  από το σύνολο της βαθμολογίας των μη συμμορφώσεων</t>
    </r>
  </si>
  <si>
    <t>Αξιολόγηση συνολικού κινδύνου του εντύπου ελέγχου (στο σύνολο των κεφαλαίων)</t>
  </si>
  <si>
    <t xml:space="preserve">Υψηλού Κινδύνου: Από τα 3 κεφάλαια τουλάχιστον δύο κεφάλαια χαμηλής συμμόρφωσης </t>
  </si>
  <si>
    <t>Χαμηλού Κινδύνου: Από τα 3 κεφάλαια, κανένα κεφάλαιο χαμηλής συμμόρφωσης  και μέχρι ένα κεφάλαιο μέσης συμμόρφωσης</t>
  </si>
  <si>
    <t>Μεσαίου Κινδύνου: Από τα 3 κεφάλαια,  ένα κεφάλαιο χαμηλής συμμόρφωσης ή τουλάχιστον δύο κεφάλαια μέσης  συμμόρφωσης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</si>
</sst>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indexed="8"/>
      <name val="Calibri"/>
      <family val="2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0"/>
      <color theme="1"/>
      <name val="Arial Black"/>
      <family val="2"/>
      <charset val="161"/>
    </font>
    <font>
      <b/>
      <sz val="10"/>
      <color rgb="FFFF0000"/>
      <name val="Arial Black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4" fillId="0" borderId="15" xfId="0" applyFont="1" applyBorder="1"/>
    <xf numFmtId="0" fontId="4" fillId="0" borderId="17" xfId="0" applyFont="1" applyBorder="1"/>
    <xf numFmtId="0" fontId="5" fillId="5" borderId="29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/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0" fontId="5" fillId="3" borderId="32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4" borderId="32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0" borderId="45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10" fontId="8" fillId="6" borderId="15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Border="1"/>
    <xf numFmtId="0" fontId="9" fillId="0" borderId="15" xfId="0" applyFont="1" applyBorder="1"/>
    <xf numFmtId="0" fontId="9" fillId="0" borderId="17" xfId="0" applyFont="1" applyBorder="1"/>
    <xf numFmtId="0" fontId="9" fillId="0" borderId="15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0" fontId="3" fillId="6" borderId="39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left"/>
    </xf>
    <xf numFmtId="0" fontId="9" fillId="0" borderId="29" xfId="0" applyFont="1" applyBorder="1" applyAlignment="1">
      <alignment horizontal="left" wrapText="1"/>
    </xf>
    <xf numFmtId="0" fontId="5" fillId="0" borderId="32" xfId="0" applyFont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5" fillId="6" borderId="37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9" fillId="0" borderId="41" xfId="0" applyFont="1" applyBorder="1" applyAlignment="1">
      <alignment horizontal="left" wrapText="1"/>
    </xf>
    <xf numFmtId="0" fontId="12" fillId="2" borderId="41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wrapText="1"/>
    </xf>
    <xf numFmtId="0" fontId="5" fillId="6" borderId="15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9" fillId="6" borderId="15" xfId="0" applyFont="1" applyFill="1" applyBorder="1" applyAlignment="1">
      <alignment horizontal="left" wrapText="1"/>
    </xf>
    <xf numFmtId="0" fontId="9" fillId="6" borderId="16" xfId="0" applyFont="1" applyFill="1" applyBorder="1" applyAlignment="1">
      <alignment horizontal="left" wrapText="1"/>
    </xf>
    <xf numFmtId="0" fontId="9" fillId="0" borderId="17" xfId="0" applyFont="1" applyBorder="1" applyAlignment="1">
      <alignment wrapText="1"/>
    </xf>
    <xf numFmtId="10" fontId="3" fillId="6" borderId="15" xfId="0" applyNumberFormat="1" applyFont="1" applyFill="1" applyBorder="1" applyAlignment="1">
      <alignment vertical="center" wrapText="1"/>
    </xf>
    <xf numFmtId="0" fontId="5" fillId="0" borderId="37" xfId="0" applyFont="1" applyBorder="1" applyAlignment="1">
      <alignment horizontal="left" vertical="center" wrapText="1"/>
    </xf>
    <xf numFmtId="0" fontId="3" fillId="6" borderId="39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4" fillId="0" borderId="15" xfId="0" applyFont="1" applyFill="1" applyBorder="1"/>
    <xf numFmtId="0" fontId="4" fillId="0" borderId="17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8" fillId="6" borderId="49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top"/>
    </xf>
    <xf numFmtId="0" fontId="9" fillId="0" borderId="0" xfId="0" quotePrefix="1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/>
    <xf numFmtId="0" fontId="16" fillId="0" borderId="2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6" fillId="0" borderId="15" xfId="0" applyFont="1" applyBorder="1" applyAlignment="1">
      <alignment horizontal="center" vertical="center" wrapText="1"/>
    </xf>
    <xf numFmtId="0" fontId="17" fillId="0" borderId="49" xfId="0" applyFont="1" applyBorder="1" applyAlignment="1">
      <alignment vertical="center"/>
    </xf>
    <xf numFmtId="0" fontId="16" fillId="0" borderId="49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/>
    </xf>
    <xf numFmtId="0" fontId="21" fillId="0" borderId="32" xfId="0" applyFont="1" applyBorder="1"/>
    <xf numFmtId="0" fontId="17" fillId="0" borderId="32" xfId="0" applyFont="1" applyBorder="1" applyAlignment="1">
      <alignment vertical="center"/>
    </xf>
    <xf numFmtId="0" fontId="16" fillId="0" borderId="15" xfId="0" applyFont="1" applyBorder="1" applyAlignment="1">
      <alignment vertical="center" wrapText="1"/>
    </xf>
    <xf numFmtId="0" fontId="21" fillId="0" borderId="37" xfId="0" applyFont="1" applyBorder="1"/>
    <xf numFmtId="0" fontId="16" fillId="0" borderId="39" xfId="0" applyFont="1" applyBorder="1" applyAlignment="1">
      <alignment horizontal="center" vertical="center" wrapText="1"/>
    </xf>
    <xf numFmtId="0" fontId="15" fillId="5" borderId="0" xfId="0" applyFont="1" applyFill="1" applyBorder="1" applyAlignment="1">
      <alignment vertical="center" wrapText="1"/>
    </xf>
    <xf numFmtId="0" fontId="3" fillId="5" borderId="34" xfId="0" applyFont="1" applyFill="1" applyBorder="1" applyAlignment="1">
      <alignment vertical="center"/>
    </xf>
    <xf numFmtId="0" fontId="15" fillId="5" borderId="47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/>
    </xf>
    <xf numFmtId="0" fontId="28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right"/>
    </xf>
    <xf numFmtId="0" fontId="9" fillId="0" borderId="17" xfId="0" applyFont="1" applyBorder="1" applyAlignment="1"/>
    <xf numFmtId="0" fontId="9" fillId="0" borderId="15" xfId="0" applyFont="1" applyBorder="1" applyAlignment="1"/>
    <xf numFmtId="0" fontId="5" fillId="13" borderId="32" xfId="0" applyFont="1" applyFill="1" applyBorder="1" applyAlignment="1">
      <alignment horizontal="left" vertical="center" wrapText="1"/>
    </xf>
    <xf numFmtId="0" fontId="9" fillId="13" borderId="0" xfId="0" applyFont="1" applyFill="1" applyBorder="1"/>
    <xf numFmtId="0" fontId="9" fillId="13" borderId="0" xfId="0" applyFont="1" applyFill="1"/>
    <xf numFmtId="0" fontId="16" fillId="0" borderId="37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10" fillId="0" borderId="0" xfId="0" applyFont="1" applyFill="1" applyBorder="1"/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 indent="5"/>
    </xf>
    <xf numFmtId="0" fontId="0" fillId="0" borderId="0" xfId="0"/>
    <xf numFmtId="0" fontId="0" fillId="0" borderId="24" xfId="0" applyBorder="1"/>
    <xf numFmtId="0" fontId="9" fillId="0" borderId="0" xfId="0" applyFont="1" applyFill="1" applyBorder="1" applyAlignment="1">
      <alignment vertical="top" wrapText="1"/>
    </xf>
    <xf numFmtId="0" fontId="9" fillId="0" borderId="2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 indent="5"/>
    </xf>
    <xf numFmtId="0" fontId="9" fillId="0" borderId="24" xfId="0" applyFont="1" applyFill="1" applyBorder="1" applyAlignment="1">
      <alignment horizontal="left" vertical="top" wrapText="1" indent="5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9" fillId="0" borderId="0" xfId="0" quotePrefix="1" applyFont="1" applyFill="1" applyBorder="1" applyAlignment="1">
      <alignment horizontal="left" vertical="top" wrapText="1" indent="5"/>
    </xf>
    <xf numFmtId="0" fontId="20" fillId="5" borderId="42" xfId="0" applyFont="1" applyFill="1" applyBorder="1" applyAlignment="1">
      <alignment horizontal="center"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9" fillId="7" borderId="20" xfId="0" applyFont="1" applyFill="1" applyBorder="1" applyAlignment="1">
      <alignment horizontal="center" wrapText="1"/>
    </xf>
    <xf numFmtId="0" fontId="9" fillId="7" borderId="21" xfId="0" applyFont="1" applyFill="1" applyBorder="1" applyAlignment="1">
      <alignment horizontal="center" wrapText="1"/>
    </xf>
    <xf numFmtId="0" fontId="9" fillId="7" borderId="33" xfId="0" applyFont="1" applyFill="1" applyBorder="1" applyAlignment="1">
      <alignment horizontal="center" wrapText="1"/>
    </xf>
    <xf numFmtId="0" fontId="9" fillId="7" borderId="23" xfId="0" applyFont="1" applyFill="1" applyBorder="1" applyAlignment="1">
      <alignment horizontal="center" wrapText="1"/>
    </xf>
    <xf numFmtId="0" fontId="9" fillId="7" borderId="0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0" fontId="9" fillId="7" borderId="25" xfId="0" applyFont="1" applyFill="1" applyBorder="1" applyAlignment="1">
      <alignment horizontal="center" wrapText="1"/>
    </xf>
    <xf numFmtId="0" fontId="9" fillId="7" borderId="26" xfId="0" applyFont="1" applyFill="1" applyBorder="1" applyAlignment="1">
      <alignment horizontal="center" wrapText="1"/>
    </xf>
    <xf numFmtId="0" fontId="9" fillId="7" borderId="35" xfId="0" applyFont="1" applyFill="1" applyBorder="1" applyAlignment="1">
      <alignment horizont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3" fillId="13" borderId="17" xfId="0" applyFont="1" applyFill="1" applyBorder="1" applyAlignment="1">
      <alignment horizontal="left" vertical="center" wrapText="1"/>
    </xf>
    <xf numFmtId="0" fontId="13" fillId="13" borderId="18" xfId="0" applyFont="1" applyFill="1" applyBorder="1" applyAlignment="1">
      <alignment horizontal="left" vertical="center" wrapText="1"/>
    </xf>
    <xf numFmtId="0" fontId="13" fillId="13" borderId="19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15" fillId="5" borderId="53" xfId="0" applyFont="1" applyFill="1" applyBorder="1" applyAlignment="1">
      <alignment vertical="center" wrapText="1"/>
    </xf>
    <xf numFmtId="0" fontId="15" fillId="5" borderId="30" xfId="0" applyFont="1" applyFill="1" applyBorder="1" applyAlignment="1">
      <alignment vertical="center" wrapText="1"/>
    </xf>
    <xf numFmtId="10" fontId="8" fillId="6" borderId="15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0" fontId="8" fillId="6" borderId="36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22" fillId="11" borderId="46" xfId="0" applyFont="1" applyFill="1" applyBorder="1" applyAlignment="1">
      <alignment horizontal="center" wrapText="1"/>
    </xf>
    <xf numFmtId="0" fontId="22" fillId="11" borderId="26" xfId="0" applyFont="1" applyFill="1" applyBorder="1" applyAlignment="1">
      <alignment horizontal="center" wrapText="1"/>
    </xf>
    <xf numFmtId="0" fontId="23" fillId="11" borderId="17" xfId="0" applyFont="1" applyFill="1" applyBorder="1" applyAlignment="1">
      <alignment horizontal="left" wrapText="1"/>
    </xf>
    <xf numFmtId="0" fontId="23" fillId="11" borderId="18" xfId="0" applyFont="1" applyFill="1" applyBorder="1" applyAlignment="1">
      <alignment horizontal="left" wrapText="1"/>
    </xf>
    <xf numFmtId="0" fontId="0" fillId="12" borderId="20" xfId="0" applyFill="1" applyBorder="1" applyAlignment="1">
      <alignment horizontal="left" vertical="center" wrapText="1"/>
    </xf>
    <xf numFmtId="0" fontId="0" fillId="12" borderId="21" xfId="0" applyFill="1" applyBorder="1" applyAlignment="1">
      <alignment horizontal="left" vertical="center" wrapText="1"/>
    </xf>
    <xf numFmtId="0" fontId="0" fillId="12" borderId="23" xfId="0" applyFill="1" applyBorder="1" applyAlignment="1">
      <alignment horizontal="left" vertical="center" wrapText="1"/>
    </xf>
    <xf numFmtId="0" fontId="0" fillId="12" borderId="0" xfId="0" applyFill="1" applyBorder="1" applyAlignment="1">
      <alignment horizontal="left" vertical="center" wrapText="1"/>
    </xf>
    <xf numFmtId="0" fontId="0" fillId="12" borderId="25" xfId="0" applyFill="1" applyBorder="1" applyAlignment="1">
      <alignment horizontal="left" vertical="center" wrapText="1"/>
    </xf>
    <xf numFmtId="0" fontId="0" fillId="12" borderId="26" xfId="0" applyFill="1" applyBorder="1" applyAlignment="1">
      <alignment horizontal="left" vertical="center" wrapText="1"/>
    </xf>
    <xf numFmtId="0" fontId="26" fillId="11" borderId="17" xfId="0" applyFont="1" applyFill="1" applyBorder="1" applyAlignment="1">
      <alignment horizontal="left" vertical="top" wrapText="1"/>
    </xf>
    <xf numFmtId="0" fontId="26" fillId="11" borderId="18" xfId="0" applyFont="1" applyFill="1" applyBorder="1" applyAlignment="1">
      <alignment horizontal="left" vertical="top" wrapText="1"/>
    </xf>
    <xf numFmtId="0" fontId="15" fillId="5" borderId="3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15" fillId="5" borderId="47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54" xfId="0" applyFont="1" applyFill="1" applyBorder="1" applyAlignment="1">
      <alignment horizontal="center" vertical="center" wrapText="1"/>
    </xf>
    <xf numFmtId="10" fontId="3" fillId="6" borderId="15" xfId="0" applyNumberFormat="1" applyFont="1" applyFill="1" applyBorder="1" applyAlignment="1">
      <alignment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vertical="center"/>
    </xf>
    <xf numFmtId="2" fontId="3" fillId="6" borderId="39" xfId="0" applyNumberFormat="1" applyFont="1" applyFill="1" applyBorder="1" applyAlignment="1">
      <alignment vertical="center"/>
    </xf>
    <xf numFmtId="0" fontId="20" fillId="5" borderId="42" xfId="0" applyFont="1" applyFill="1" applyBorder="1" applyAlignment="1">
      <alignment horizontal="center" vertical="center"/>
    </xf>
    <xf numFmtId="0" fontId="20" fillId="5" borderId="43" xfId="0" applyFont="1" applyFill="1" applyBorder="1" applyAlignment="1">
      <alignment horizontal="center" vertical="center"/>
    </xf>
    <xf numFmtId="0" fontId="20" fillId="5" borderId="44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left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15" fillId="5" borderId="32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0" fontId="3" fillId="6" borderId="36" xfId="0" applyFont="1" applyFill="1" applyBorder="1" applyAlignment="1">
      <alignment vertical="center"/>
    </xf>
    <xf numFmtId="0" fontId="5" fillId="7" borderId="17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vertical="center"/>
    </xf>
    <xf numFmtId="2" fontId="8" fillId="6" borderId="49" xfId="0" applyNumberFormat="1" applyFont="1" applyFill="1" applyBorder="1" applyAlignment="1">
      <alignment vertical="center"/>
    </xf>
    <xf numFmtId="10" fontId="3" fillId="6" borderId="15" xfId="0" applyNumberFormat="1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vertical="center" wrapText="1"/>
    </xf>
    <xf numFmtId="0" fontId="3" fillId="6" borderId="18" xfId="0" applyFont="1" applyFill="1" applyBorder="1" applyAlignment="1">
      <alignment vertical="center" wrapText="1"/>
    </xf>
    <xf numFmtId="0" fontId="3" fillId="6" borderId="36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vertical="center" wrapText="1"/>
    </xf>
    <xf numFmtId="2" fontId="3" fillId="6" borderId="39" xfId="0" applyNumberFormat="1" applyFont="1" applyFill="1" applyBorder="1" applyAlignment="1">
      <alignment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9" fillId="9" borderId="39" xfId="0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9" fillId="9" borderId="37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0</xdr:row>
      <xdr:rowOff>0</xdr:rowOff>
    </xdr:from>
    <xdr:to>
      <xdr:col>3</xdr:col>
      <xdr:colOff>101599</xdr:colOff>
      <xdr:row>3</xdr:row>
      <xdr:rowOff>31750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8B3DFAEC-419E-2C4F-9BF5-06E2354A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2" t="-108" r="-32" b="-108"/>
        <a:stretch>
          <a:fillRect/>
        </a:stretch>
      </xdr:blipFill>
      <xdr:spPr bwMode="auto">
        <a:xfrm>
          <a:off x="349249" y="0"/>
          <a:ext cx="1771650" cy="6032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130176</xdr:rowOff>
    </xdr:from>
    <xdr:to>
      <xdr:col>3</xdr:col>
      <xdr:colOff>447675</xdr:colOff>
      <xdr:row>7</xdr:row>
      <xdr:rowOff>276225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8859E438-1F87-4649-9679-FEC82826C09F}"/>
            </a:ext>
          </a:extLst>
        </xdr:cNvPr>
        <xdr:cNvSpPr txBox="1">
          <a:spLocks noChangeArrowheads="1"/>
        </xdr:cNvSpPr>
      </xdr:nvSpPr>
      <xdr:spPr bwMode="auto">
        <a:xfrm>
          <a:off x="342900" y="701676"/>
          <a:ext cx="2124075" cy="106997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Verdana" pitchFamily="2" charset="0"/>
              <a:ea typeface="Verdana" pitchFamily="2" charset="0"/>
              <a:cs typeface="Verdana" pitchFamily="2" charset="0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9"/>
  <sheetViews>
    <sheetView tabSelected="1" zoomScaleNormal="100" workbookViewId="0">
      <selection activeCell="M73" sqref="M73"/>
    </sheetView>
  </sheetViews>
  <sheetFormatPr defaultColWidth="11" defaultRowHeight="15" x14ac:dyDescent="0.25"/>
  <cols>
    <col min="1" max="1" width="4.5" style="22" bestFit="1" customWidth="1"/>
    <col min="2" max="4" width="11" style="22"/>
    <col min="5" max="5" width="12.75" style="22" customWidth="1"/>
    <col min="6" max="6" width="11" style="22"/>
    <col min="7" max="7" width="15.5" style="22" bestFit="1" customWidth="1"/>
    <col min="8" max="8" width="12.875" style="22" bestFit="1" customWidth="1"/>
    <col min="9" max="9" width="12" style="22" bestFit="1" customWidth="1"/>
    <col min="10" max="10" width="10.875" style="22" bestFit="1" customWidth="1"/>
    <col min="11" max="16384" width="11" style="22"/>
  </cols>
  <sheetData>
    <row r="1" spans="1:25" x14ac:dyDescent="0.25">
      <c r="A1" s="352"/>
      <c r="B1" s="21"/>
      <c r="C1" s="352"/>
      <c r="D1" s="334"/>
      <c r="E1" s="334"/>
      <c r="F1" s="352"/>
      <c r="G1" s="334"/>
      <c r="H1" s="334"/>
      <c r="I1" s="334"/>
      <c r="J1" s="3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x14ac:dyDescent="0.25">
      <c r="A2" s="352"/>
      <c r="B2" s="21"/>
      <c r="C2" s="352"/>
      <c r="D2" s="334"/>
      <c r="E2" s="334"/>
      <c r="F2" s="352"/>
      <c r="G2" s="334"/>
      <c r="H2" s="334"/>
      <c r="I2" s="334"/>
      <c r="J2" s="3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x14ac:dyDescent="0.25">
      <c r="A3" s="23"/>
      <c r="B3" s="21"/>
      <c r="C3" s="21"/>
      <c r="D3" s="23"/>
      <c r="E3" s="23"/>
      <c r="F3" s="351"/>
      <c r="G3" s="351"/>
      <c r="H3" s="153"/>
      <c r="I3" s="153"/>
      <c r="J3" s="153"/>
      <c r="K3" s="86"/>
      <c r="L3" s="86"/>
      <c r="M3" s="86"/>
      <c r="N3" s="86"/>
      <c r="O3" s="86"/>
      <c r="P3" s="86"/>
      <c r="Q3" s="86"/>
      <c r="R3" s="86"/>
      <c r="S3" s="86"/>
      <c r="T3" s="86"/>
      <c r="U3" s="78"/>
      <c r="V3" s="78"/>
      <c r="W3" s="78"/>
      <c r="X3" s="78"/>
      <c r="Y3" s="78"/>
    </row>
    <row r="4" spans="1:25" x14ac:dyDescent="0.25">
      <c r="A4" s="24"/>
      <c r="B4" s="25"/>
      <c r="C4" s="25"/>
      <c r="D4" s="24"/>
      <c r="E4" s="80"/>
      <c r="F4" s="25"/>
      <c r="G4" s="335"/>
      <c r="H4" s="335"/>
      <c r="I4" s="335"/>
      <c r="J4" s="7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</row>
    <row r="5" spans="1:25" ht="17.25" customHeight="1" thickBot="1" x14ac:dyDescent="0.3">
      <c r="A5" s="335"/>
      <c r="B5" s="153"/>
      <c r="C5" s="153"/>
      <c r="D5" s="329"/>
      <c r="E5" s="33"/>
      <c r="I5" s="71"/>
      <c r="J5" s="71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5" ht="24.75" customHeight="1" x14ac:dyDescent="0.25">
      <c r="A6" s="335"/>
      <c r="B6" s="153"/>
      <c r="C6" s="153"/>
      <c r="D6" s="329"/>
      <c r="E6" s="344" t="s">
        <v>169</v>
      </c>
      <c r="F6" s="336"/>
      <c r="G6" s="336" t="s">
        <v>170</v>
      </c>
      <c r="H6" s="336"/>
      <c r="I6" s="337"/>
      <c r="J6" s="71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25" ht="15.75" customHeight="1" x14ac:dyDescent="0.25">
      <c r="A7" s="335"/>
      <c r="B7" s="153"/>
      <c r="C7" s="153"/>
      <c r="D7" s="329"/>
      <c r="E7" s="345" t="s">
        <v>0</v>
      </c>
      <c r="F7" s="338"/>
      <c r="G7" s="338"/>
      <c r="H7" s="338"/>
      <c r="I7" s="339"/>
      <c r="J7" s="71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31.5" customHeight="1" x14ac:dyDescent="0.25">
      <c r="A8" s="335"/>
      <c r="B8" s="153"/>
      <c r="C8" s="153"/>
      <c r="D8" s="329"/>
      <c r="E8" s="345" t="s">
        <v>1</v>
      </c>
      <c r="F8" s="338"/>
      <c r="G8" s="338"/>
      <c r="H8" s="338"/>
      <c r="I8" s="339"/>
      <c r="J8" s="71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x14ac:dyDescent="0.25">
      <c r="A9" s="23"/>
      <c r="B9" s="21"/>
      <c r="C9" s="21"/>
      <c r="D9" s="23"/>
      <c r="E9" s="345" t="s">
        <v>171</v>
      </c>
      <c r="F9" s="338"/>
      <c r="G9" s="338"/>
      <c r="H9" s="338"/>
      <c r="I9" s="339"/>
      <c r="J9" s="71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x14ac:dyDescent="0.25">
      <c r="A10" s="23"/>
      <c r="B10" s="21"/>
      <c r="C10" s="21"/>
      <c r="D10" s="23"/>
      <c r="E10" s="345" t="s">
        <v>172</v>
      </c>
      <c r="F10" s="338"/>
      <c r="G10" s="338"/>
      <c r="H10" s="338"/>
      <c r="I10" s="339"/>
      <c r="J10" s="71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1:25" ht="40.5" customHeight="1" x14ac:dyDescent="0.25">
      <c r="A11" s="23"/>
      <c r="B11" s="21"/>
      <c r="C11" s="21"/>
      <c r="E11" s="346" t="s">
        <v>173</v>
      </c>
      <c r="F11" s="340"/>
      <c r="G11" s="340"/>
      <c r="H11" s="340"/>
      <c r="I11" s="341"/>
      <c r="J11" s="71"/>
      <c r="K11" s="88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37.5" customHeight="1" thickBot="1" x14ac:dyDescent="0.3">
      <c r="A12" s="73"/>
      <c r="B12" s="74"/>
      <c r="C12" s="74"/>
      <c r="E12" s="347" t="s">
        <v>174</v>
      </c>
      <c r="F12" s="342"/>
      <c r="G12" s="342"/>
      <c r="H12" s="342"/>
      <c r="I12" s="343"/>
      <c r="J12" s="71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x14ac:dyDescent="0.25">
      <c r="A13" s="23"/>
      <c r="B13" s="21"/>
      <c r="C13" s="21"/>
      <c r="D13" s="23"/>
      <c r="E13" s="25"/>
      <c r="F13" s="25"/>
      <c r="G13" s="335"/>
      <c r="H13" s="335"/>
      <c r="I13" s="335"/>
      <c r="J13" s="335"/>
      <c r="K13" s="171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4"/>
    </row>
    <row r="14" spans="1:25" ht="15.75" x14ac:dyDescent="0.25">
      <c r="A14" s="356" t="s">
        <v>2</v>
      </c>
      <c r="B14" s="356"/>
      <c r="C14" s="356"/>
      <c r="D14" s="356"/>
      <c r="E14" s="356"/>
      <c r="F14" s="356"/>
      <c r="G14" s="356"/>
      <c r="H14" s="356"/>
      <c r="I14" s="356"/>
      <c r="J14" s="153"/>
      <c r="K14" s="158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60"/>
    </row>
    <row r="15" spans="1:25" ht="15.75" thickBot="1" x14ac:dyDescent="0.3">
      <c r="A15" s="357"/>
      <c r="B15" s="357"/>
      <c r="C15" s="357"/>
      <c r="D15" s="357"/>
      <c r="E15" s="357"/>
      <c r="F15" s="357"/>
      <c r="G15" s="357"/>
      <c r="H15" s="357"/>
      <c r="I15" s="357"/>
      <c r="J15" s="153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2"/>
    </row>
    <row r="16" spans="1:25" ht="15.75" thickBot="1" x14ac:dyDescent="0.3">
      <c r="A16" s="27" t="s">
        <v>3</v>
      </c>
      <c r="B16" s="155" t="s">
        <v>4</v>
      </c>
      <c r="C16" s="156"/>
      <c r="D16" s="156"/>
      <c r="E16" s="156"/>
      <c r="F16" s="156"/>
      <c r="G16" s="156"/>
      <c r="H16" s="156"/>
      <c r="I16" s="157"/>
      <c r="J16" s="28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4"/>
    </row>
    <row r="17" spans="1:10" ht="15.75" thickBot="1" x14ac:dyDescent="0.3">
      <c r="A17" s="29">
        <v>1</v>
      </c>
      <c r="B17" s="189" t="s">
        <v>5</v>
      </c>
      <c r="C17" s="190"/>
      <c r="D17" s="191"/>
      <c r="E17" s="194"/>
      <c r="F17" s="195"/>
      <c r="G17" s="195"/>
      <c r="H17" s="195"/>
      <c r="I17" s="196"/>
      <c r="J17" s="26"/>
    </row>
    <row r="18" spans="1:10" ht="15.75" thickBot="1" x14ac:dyDescent="0.3">
      <c r="A18" s="29">
        <v>2</v>
      </c>
      <c r="B18" s="189" t="s">
        <v>6</v>
      </c>
      <c r="C18" s="190"/>
      <c r="D18" s="191"/>
      <c r="E18" s="194"/>
      <c r="F18" s="195"/>
      <c r="G18" s="195"/>
      <c r="H18" s="195"/>
      <c r="I18" s="196"/>
      <c r="J18" s="26"/>
    </row>
    <row r="19" spans="1:10" x14ac:dyDescent="0.25">
      <c r="A19" s="314">
        <v>3</v>
      </c>
      <c r="B19" s="198" t="s">
        <v>7</v>
      </c>
      <c r="C19" s="199"/>
      <c r="D19" s="200"/>
      <c r="E19" s="325"/>
      <c r="F19" s="326"/>
      <c r="G19" s="326"/>
      <c r="H19" s="326"/>
      <c r="I19" s="327"/>
      <c r="J19" s="154"/>
    </row>
    <row r="20" spans="1:10" x14ac:dyDescent="0.25">
      <c r="A20" s="315"/>
      <c r="B20" s="154" t="s">
        <v>8</v>
      </c>
      <c r="C20" s="317"/>
      <c r="D20" s="318"/>
      <c r="E20" s="328"/>
      <c r="F20" s="329"/>
      <c r="G20" s="329"/>
      <c r="H20" s="329"/>
      <c r="I20" s="330"/>
      <c r="J20" s="154"/>
    </row>
    <row r="21" spans="1:10" ht="15.75" thickBot="1" x14ac:dyDescent="0.3">
      <c r="A21" s="316"/>
      <c r="B21" s="319" t="s">
        <v>9</v>
      </c>
      <c r="C21" s="320"/>
      <c r="D21" s="321"/>
      <c r="E21" s="331"/>
      <c r="F21" s="332"/>
      <c r="G21" s="332"/>
      <c r="H21" s="332"/>
      <c r="I21" s="333"/>
      <c r="J21" s="154"/>
    </row>
    <row r="22" spans="1:10" ht="15.75" thickBot="1" x14ac:dyDescent="0.3">
      <c r="A22" s="29">
        <v>4</v>
      </c>
      <c r="B22" s="189" t="s">
        <v>10</v>
      </c>
      <c r="C22" s="190"/>
      <c r="D22" s="191"/>
      <c r="E22" s="194"/>
      <c r="F22" s="195"/>
      <c r="G22" s="195"/>
      <c r="H22" s="195"/>
      <c r="I22" s="196"/>
      <c r="J22" s="26"/>
    </row>
    <row r="23" spans="1:10" ht="27.95" customHeight="1" thickBot="1" x14ac:dyDescent="0.3">
      <c r="A23" s="29">
        <v>5</v>
      </c>
      <c r="B23" s="189" t="s">
        <v>11</v>
      </c>
      <c r="C23" s="190"/>
      <c r="D23" s="191"/>
      <c r="E23" s="194"/>
      <c r="F23" s="195"/>
      <c r="G23" s="195"/>
      <c r="H23" s="195"/>
      <c r="I23" s="196"/>
      <c r="J23" s="26"/>
    </row>
    <row r="24" spans="1:10" ht="15.75" thickBot="1" x14ac:dyDescent="0.3">
      <c r="A24" s="29">
        <v>6</v>
      </c>
      <c r="B24" s="189" t="s">
        <v>12</v>
      </c>
      <c r="C24" s="190"/>
      <c r="D24" s="191"/>
      <c r="E24" s="194"/>
      <c r="F24" s="195"/>
      <c r="G24" s="195"/>
      <c r="H24" s="195"/>
      <c r="I24" s="196"/>
      <c r="J24" s="26"/>
    </row>
    <row r="25" spans="1:10" ht="15.75" thickBot="1" x14ac:dyDescent="0.3">
      <c r="A25" s="29">
        <v>7</v>
      </c>
      <c r="B25" s="189" t="s">
        <v>13</v>
      </c>
      <c r="C25" s="190"/>
      <c r="D25" s="191"/>
      <c r="E25" s="194"/>
      <c r="F25" s="195"/>
      <c r="G25" s="195"/>
      <c r="H25" s="195"/>
      <c r="I25" s="196"/>
      <c r="J25" s="26"/>
    </row>
    <row r="26" spans="1:10" ht="15.75" thickBot="1" x14ac:dyDescent="0.3">
      <c r="A26" s="30" t="s">
        <v>14</v>
      </c>
      <c r="B26" s="155" t="s">
        <v>15</v>
      </c>
      <c r="C26" s="156"/>
      <c r="D26" s="156"/>
      <c r="E26" s="156"/>
      <c r="F26" s="156"/>
      <c r="G26" s="156"/>
      <c r="H26" s="156"/>
      <c r="I26" s="157"/>
      <c r="J26" s="28"/>
    </row>
    <row r="27" spans="1:10" ht="15.75" thickBot="1" x14ac:dyDescent="0.3">
      <c r="A27" s="314">
        <v>1</v>
      </c>
      <c r="B27" s="198" t="s">
        <v>16</v>
      </c>
      <c r="C27" s="199"/>
      <c r="D27" s="200"/>
      <c r="E27" s="322" t="s">
        <v>17</v>
      </c>
      <c r="F27" s="323"/>
      <c r="G27" s="323"/>
      <c r="H27" s="323"/>
      <c r="I27" s="324"/>
      <c r="J27" s="28"/>
    </row>
    <row r="28" spans="1:10" x14ac:dyDescent="0.25">
      <c r="A28" s="315"/>
      <c r="B28" s="154"/>
      <c r="C28" s="317"/>
      <c r="D28" s="318"/>
      <c r="E28" s="198" t="s">
        <v>18</v>
      </c>
      <c r="F28" s="199"/>
      <c r="G28" s="199"/>
      <c r="H28" s="199"/>
      <c r="I28" s="200"/>
      <c r="J28" s="197"/>
    </row>
    <row r="29" spans="1:10" ht="15.75" thickBot="1" x14ac:dyDescent="0.3">
      <c r="A29" s="315"/>
      <c r="B29" s="154"/>
      <c r="C29" s="317"/>
      <c r="D29" s="318"/>
      <c r="E29" s="319" t="s">
        <v>19</v>
      </c>
      <c r="F29" s="320"/>
      <c r="G29" s="320"/>
      <c r="H29" s="320"/>
      <c r="I29" s="321"/>
      <c r="J29" s="197"/>
    </row>
    <row r="30" spans="1:10" ht="15.75" thickBot="1" x14ac:dyDescent="0.3">
      <c r="A30" s="315"/>
      <c r="B30" s="154"/>
      <c r="C30" s="317"/>
      <c r="D30" s="318"/>
      <c r="E30" s="189" t="s">
        <v>20</v>
      </c>
      <c r="F30" s="190"/>
      <c r="G30" s="190"/>
      <c r="H30" s="190"/>
      <c r="I30" s="191"/>
      <c r="J30" s="31"/>
    </row>
    <row r="31" spans="1:10" x14ac:dyDescent="0.25">
      <c r="A31" s="315"/>
      <c r="B31" s="154"/>
      <c r="C31" s="317"/>
      <c r="D31" s="318"/>
      <c r="E31" s="198" t="s">
        <v>21</v>
      </c>
      <c r="F31" s="199"/>
      <c r="G31" s="199"/>
      <c r="H31" s="199"/>
      <c r="I31" s="200"/>
      <c r="J31" s="154"/>
    </row>
    <row r="32" spans="1:10" x14ac:dyDescent="0.25">
      <c r="A32" s="315"/>
      <c r="B32" s="154"/>
      <c r="C32" s="317"/>
      <c r="D32" s="318"/>
      <c r="E32" s="154"/>
      <c r="F32" s="317"/>
      <c r="G32" s="317"/>
      <c r="H32" s="317"/>
      <c r="I32" s="318"/>
      <c r="J32" s="154"/>
    </row>
    <row r="33" spans="1:17" x14ac:dyDescent="0.25">
      <c r="A33" s="315"/>
      <c r="B33" s="154"/>
      <c r="C33" s="317"/>
      <c r="D33" s="318"/>
      <c r="E33" s="154" t="s">
        <v>22</v>
      </c>
      <c r="F33" s="317"/>
      <c r="G33" s="317"/>
      <c r="H33" s="317"/>
      <c r="I33" s="318"/>
      <c r="J33" s="154"/>
    </row>
    <row r="34" spans="1:17" x14ac:dyDescent="0.25">
      <c r="A34" s="315"/>
      <c r="B34" s="154"/>
      <c r="C34" s="317"/>
      <c r="D34" s="318"/>
      <c r="E34" s="154"/>
      <c r="F34" s="317"/>
      <c r="G34" s="317"/>
      <c r="H34" s="317"/>
      <c r="I34" s="318"/>
      <c r="J34" s="154"/>
    </row>
    <row r="35" spans="1:17" ht="15.75" thickBot="1" x14ac:dyDescent="0.3">
      <c r="A35" s="316"/>
      <c r="B35" s="319"/>
      <c r="C35" s="320"/>
      <c r="D35" s="321"/>
      <c r="E35" s="319" t="s">
        <v>23</v>
      </c>
      <c r="F35" s="320"/>
      <c r="G35" s="320"/>
      <c r="H35" s="320"/>
      <c r="I35" s="321"/>
      <c r="J35" s="154"/>
    </row>
    <row r="36" spans="1:17" ht="15.75" thickBot="1" x14ac:dyDescent="0.3">
      <c r="A36" s="27" t="s">
        <v>24</v>
      </c>
      <c r="B36" s="155" t="s">
        <v>25</v>
      </c>
      <c r="C36" s="156"/>
      <c r="D36" s="156"/>
      <c r="E36" s="156"/>
      <c r="F36" s="156"/>
      <c r="G36" s="156"/>
      <c r="H36" s="156"/>
      <c r="I36" s="157"/>
      <c r="J36" s="28"/>
    </row>
    <row r="37" spans="1:17" ht="21.75" customHeight="1" thickBot="1" x14ac:dyDescent="0.3">
      <c r="A37" s="29">
        <v>1</v>
      </c>
      <c r="B37" s="189" t="s">
        <v>26</v>
      </c>
      <c r="C37" s="190"/>
      <c r="D37" s="191"/>
      <c r="E37" s="194"/>
      <c r="F37" s="195"/>
      <c r="G37" s="195"/>
      <c r="H37" s="195"/>
      <c r="I37" s="196"/>
      <c r="J37" s="26"/>
    </row>
    <row r="38" spans="1:17" ht="27.95" customHeight="1" thickBot="1" x14ac:dyDescent="0.3">
      <c r="A38" s="29">
        <v>2</v>
      </c>
      <c r="B38" s="189" t="s">
        <v>27</v>
      </c>
      <c r="C38" s="190"/>
      <c r="D38" s="191"/>
      <c r="E38" s="194"/>
      <c r="F38" s="195"/>
      <c r="G38" s="195"/>
      <c r="H38" s="195"/>
      <c r="I38" s="196"/>
      <c r="J38" s="26"/>
    </row>
    <row r="39" spans="1:17" ht="15.75" thickBot="1" x14ac:dyDescent="0.3">
      <c r="A39" s="32"/>
    </row>
    <row r="40" spans="1:17" ht="21" customHeight="1" x14ac:dyDescent="0.25">
      <c r="A40" s="56"/>
      <c r="B40" s="172" t="s">
        <v>28</v>
      </c>
      <c r="C40" s="173"/>
      <c r="D40" s="173"/>
      <c r="E40" s="173"/>
      <c r="F40" s="173"/>
      <c r="G40" s="173"/>
      <c r="H40" s="173"/>
      <c r="I40" s="173"/>
      <c r="J40" s="173"/>
      <c r="K40" s="174"/>
      <c r="L40" s="33"/>
      <c r="M40" s="33"/>
      <c r="N40" s="33"/>
      <c r="O40" s="33"/>
    </row>
    <row r="41" spans="1:17" x14ac:dyDescent="0.25">
      <c r="A41" s="46" t="s">
        <v>29</v>
      </c>
      <c r="B41" s="175" t="s">
        <v>30</v>
      </c>
      <c r="C41" s="175"/>
      <c r="D41" s="175"/>
      <c r="E41" s="175"/>
      <c r="F41" s="175"/>
      <c r="G41" s="176"/>
      <c r="H41" s="177"/>
      <c r="I41" s="177"/>
      <c r="J41" s="177"/>
      <c r="K41" s="178"/>
      <c r="L41" s="33"/>
      <c r="M41" s="33"/>
      <c r="N41" s="33"/>
      <c r="O41" s="33"/>
    </row>
    <row r="42" spans="1:17" ht="63.95" customHeight="1" x14ac:dyDescent="0.25">
      <c r="A42" s="48">
        <v>1</v>
      </c>
      <c r="B42" s="207" t="s">
        <v>110</v>
      </c>
      <c r="C42" s="208"/>
      <c r="D42" s="209"/>
      <c r="E42" s="185"/>
      <c r="F42" s="186"/>
      <c r="G42" s="179"/>
      <c r="H42" s="180"/>
      <c r="I42" s="180"/>
      <c r="J42" s="180"/>
      <c r="K42" s="181"/>
      <c r="L42" s="33"/>
      <c r="M42" s="33"/>
      <c r="N42" s="33"/>
      <c r="O42" s="33"/>
    </row>
    <row r="43" spans="1:17" ht="63.95" customHeight="1" x14ac:dyDescent="0.25">
      <c r="A43" s="48">
        <v>2</v>
      </c>
      <c r="B43" s="207" t="s">
        <v>111</v>
      </c>
      <c r="C43" s="208"/>
      <c r="D43" s="209"/>
      <c r="E43" s="187"/>
      <c r="F43" s="188"/>
      <c r="G43" s="182"/>
      <c r="H43" s="183"/>
      <c r="I43" s="183"/>
      <c r="J43" s="183"/>
      <c r="K43" s="184"/>
      <c r="L43" s="33"/>
      <c r="M43" s="33"/>
      <c r="N43" s="34">
        <v>0</v>
      </c>
      <c r="O43" s="35">
        <v>3</v>
      </c>
      <c r="P43" s="34">
        <v>6</v>
      </c>
      <c r="Q43" s="34">
        <v>0</v>
      </c>
    </row>
    <row r="44" spans="1:17" ht="63.95" customHeight="1" x14ac:dyDescent="0.25">
      <c r="A44" s="46" t="s">
        <v>32</v>
      </c>
      <c r="B44" s="353" t="s">
        <v>33</v>
      </c>
      <c r="C44" s="354"/>
      <c r="D44" s="354"/>
      <c r="E44" s="354"/>
      <c r="F44" s="355"/>
      <c r="G44" s="5" t="s">
        <v>157</v>
      </c>
      <c r="H44" s="5" t="s">
        <v>128</v>
      </c>
      <c r="I44" s="5" t="s">
        <v>158</v>
      </c>
      <c r="J44" s="5" t="s">
        <v>31</v>
      </c>
      <c r="K44" s="6" t="s">
        <v>129</v>
      </c>
      <c r="L44" s="33"/>
      <c r="M44" s="33"/>
      <c r="N44" s="36">
        <v>0</v>
      </c>
      <c r="O44" s="37">
        <v>6</v>
      </c>
      <c r="P44" s="38">
        <v>12</v>
      </c>
      <c r="Q44" s="34">
        <v>0</v>
      </c>
    </row>
    <row r="45" spans="1:17" ht="27" customHeight="1" x14ac:dyDescent="0.25">
      <c r="A45" s="44">
        <v>1</v>
      </c>
      <c r="B45" s="165" t="s">
        <v>34</v>
      </c>
      <c r="C45" s="166"/>
      <c r="D45" s="166"/>
      <c r="E45" s="166"/>
      <c r="F45" s="167"/>
      <c r="G45" s="59">
        <v>0</v>
      </c>
      <c r="H45" s="60">
        <v>6</v>
      </c>
      <c r="I45" s="61">
        <v>12</v>
      </c>
      <c r="J45" s="61">
        <v>0</v>
      </c>
      <c r="K45" s="109"/>
      <c r="L45" s="33"/>
      <c r="M45" s="33"/>
      <c r="N45" s="1">
        <v>0</v>
      </c>
      <c r="O45" s="2">
        <v>9</v>
      </c>
      <c r="P45" s="1">
        <v>18</v>
      </c>
      <c r="Q45" s="1">
        <v>0</v>
      </c>
    </row>
    <row r="46" spans="1:17" ht="33" customHeight="1" x14ac:dyDescent="0.25">
      <c r="A46" s="44">
        <v>2</v>
      </c>
      <c r="B46" s="168" t="s">
        <v>35</v>
      </c>
      <c r="C46" s="169"/>
      <c r="D46" s="169"/>
      <c r="E46" s="169"/>
      <c r="F46" s="170"/>
      <c r="G46" s="59">
        <v>0</v>
      </c>
      <c r="H46" s="60">
        <v>6</v>
      </c>
      <c r="I46" s="61">
        <v>12</v>
      </c>
      <c r="J46" s="61">
        <v>0</v>
      </c>
      <c r="K46" s="109"/>
      <c r="L46" s="33"/>
      <c r="M46" s="33"/>
      <c r="N46" s="22">
        <v>0</v>
      </c>
      <c r="O46" s="22">
        <v>18</v>
      </c>
      <c r="P46" s="22">
        <v>24</v>
      </c>
      <c r="Q46" s="22">
        <v>0</v>
      </c>
    </row>
    <row r="47" spans="1:17" ht="45" x14ac:dyDescent="0.25">
      <c r="A47" s="46" t="s">
        <v>24</v>
      </c>
      <c r="B47" s="225" t="s">
        <v>36</v>
      </c>
      <c r="C47" s="226"/>
      <c r="D47" s="226"/>
      <c r="E47" s="226"/>
      <c r="F47" s="227"/>
      <c r="G47" s="5" t="s">
        <v>157</v>
      </c>
      <c r="H47" s="5" t="s">
        <v>128</v>
      </c>
      <c r="I47" s="5" t="s">
        <v>158</v>
      </c>
      <c r="J47" s="5" t="s">
        <v>31</v>
      </c>
      <c r="K47" s="6" t="s">
        <v>129</v>
      </c>
      <c r="L47" s="33"/>
      <c r="M47" s="33"/>
    </row>
    <row r="48" spans="1:17" ht="36.950000000000003" customHeight="1" x14ac:dyDescent="0.25">
      <c r="A48" s="44">
        <v>1</v>
      </c>
      <c r="B48" s="165" t="s">
        <v>112</v>
      </c>
      <c r="C48" s="166"/>
      <c r="D48" s="166"/>
      <c r="E48" s="166"/>
      <c r="F48" s="167"/>
      <c r="G48" s="63">
        <v>0</v>
      </c>
      <c r="H48" s="64">
        <v>9</v>
      </c>
      <c r="I48" s="63">
        <v>18</v>
      </c>
      <c r="J48" s="63">
        <v>0</v>
      </c>
      <c r="K48" s="109"/>
      <c r="L48" s="33"/>
      <c r="M48" s="33"/>
      <c r="N48" s="33"/>
      <c r="O48" s="33"/>
    </row>
    <row r="49" spans="1:15" ht="36.950000000000003" customHeight="1" x14ac:dyDescent="0.25">
      <c r="A49" s="44">
        <v>2</v>
      </c>
      <c r="B49" s="348" t="s">
        <v>37</v>
      </c>
      <c r="C49" s="349"/>
      <c r="D49" s="349"/>
      <c r="E49" s="349"/>
      <c r="F49" s="350"/>
      <c r="G49" s="59">
        <v>0</v>
      </c>
      <c r="H49" s="60">
        <v>6</v>
      </c>
      <c r="I49" s="61">
        <v>12</v>
      </c>
      <c r="J49" s="62">
        <v>0</v>
      </c>
      <c r="K49" s="109"/>
      <c r="L49" s="33"/>
      <c r="M49" s="33"/>
      <c r="N49" s="33"/>
      <c r="O49" s="33"/>
    </row>
    <row r="50" spans="1:15" ht="36.950000000000003" customHeight="1" x14ac:dyDescent="0.25">
      <c r="A50" s="44">
        <v>3</v>
      </c>
      <c r="B50" s="348" t="s">
        <v>38</v>
      </c>
      <c r="C50" s="349"/>
      <c r="D50" s="349"/>
      <c r="E50" s="349"/>
      <c r="F50" s="350"/>
      <c r="G50" s="59">
        <v>0</v>
      </c>
      <c r="H50" s="60">
        <v>6</v>
      </c>
      <c r="I50" s="61">
        <v>12</v>
      </c>
      <c r="J50" s="62">
        <v>0</v>
      </c>
      <c r="K50" s="109"/>
      <c r="L50" s="33"/>
      <c r="M50" s="33"/>
      <c r="N50" s="33"/>
      <c r="O50" s="33"/>
    </row>
    <row r="51" spans="1:15" ht="36.950000000000003" customHeight="1" x14ac:dyDescent="0.25">
      <c r="A51" s="44">
        <v>4</v>
      </c>
      <c r="B51" s="168" t="s">
        <v>39</v>
      </c>
      <c r="C51" s="169"/>
      <c r="D51" s="169"/>
      <c r="E51" s="169"/>
      <c r="F51" s="170"/>
      <c r="G51" s="59">
        <v>0</v>
      </c>
      <c r="H51" s="60">
        <v>6</v>
      </c>
      <c r="I51" s="61">
        <v>12</v>
      </c>
      <c r="J51" s="62">
        <v>0</v>
      </c>
      <c r="K51" s="109"/>
      <c r="L51" s="33"/>
      <c r="M51" s="33"/>
      <c r="N51" s="33"/>
      <c r="O51" s="33"/>
    </row>
    <row r="52" spans="1:15" ht="45" x14ac:dyDescent="0.25">
      <c r="A52" s="46" t="s">
        <v>40</v>
      </c>
      <c r="B52" s="225" t="s">
        <v>41</v>
      </c>
      <c r="C52" s="226"/>
      <c r="D52" s="226"/>
      <c r="E52" s="226"/>
      <c r="F52" s="227"/>
      <c r="G52" s="5" t="s">
        <v>157</v>
      </c>
      <c r="H52" s="5" t="s">
        <v>128</v>
      </c>
      <c r="I52" s="5" t="s">
        <v>158</v>
      </c>
      <c r="J52" s="5" t="s">
        <v>31</v>
      </c>
      <c r="K52" s="6" t="s">
        <v>129</v>
      </c>
      <c r="L52" s="33"/>
      <c r="M52" s="33"/>
      <c r="N52" s="33"/>
      <c r="O52" s="33"/>
    </row>
    <row r="53" spans="1:15" ht="36.75" customHeight="1" x14ac:dyDescent="0.25">
      <c r="A53" s="44">
        <v>1</v>
      </c>
      <c r="B53" s="201" t="s">
        <v>42</v>
      </c>
      <c r="C53" s="202"/>
      <c r="D53" s="202"/>
      <c r="E53" s="202"/>
      <c r="F53" s="203"/>
      <c r="G53" s="59">
        <v>0</v>
      </c>
      <c r="H53" s="60">
        <v>6</v>
      </c>
      <c r="I53" s="61">
        <v>12</v>
      </c>
      <c r="J53" s="61">
        <v>0</v>
      </c>
      <c r="K53" s="109"/>
      <c r="L53" s="33"/>
      <c r="M53" s="33"/>
      <c r="N53" s="33"/>
      <c r="O53" s="33"/>
    </row>
    <row r="54" spans="1:15" ht="44.25" customHeight="1" x14ac:dyDescent="0.25">
      <c r="A54" s="44">
        <v>2</v>
      </c>
      <c r="B54" s="201" t="s">
        <v>43</v>
      </c>
      <c r="C54" s="202"/>
      <c r="D54" s="202"/>
      <c r="E54" s="202"/>
      <c r="F54" s="203"/>
      <c r="G54" s="59">
        <v>0</v>
      </c>
      <c r="H54" s="60">
        <v>6</v>
      </c>
      <c r="I54" s="61">
        <v>12</v>
      </c>
      <c r="J54" s="61">
        <v>0</v>
      </c>
      <c r="K54" s="109"/>
      <c r="L54" s="33"/>
      <c r="M54" s="33"/>
      <c r="N54" s="33"/>
      <c r="O54" s="33"/>
    </row>
    <row r="55" spans="1:15" ht="24.95" customHeight="1" x14ac:dyDescent="0.25">
      <c r="A55" s="44">
        <v>3</v>
      </c>
      <c r="B55" s="201" t="s">
        <v>44</v>
      </c>
      <c r="C55" s="202"/>
      <c r="D55" s="202"/>
      <c r="E55" s="202"/>
      <c r="F55" s="203"/>
      <c r="G55" s="59">
        <v>0</v>
      </c>
      <c r="H55" s="60">
        <v>6</v>
      </c>
      <c r="I55" s="61">
        <v>12</v>
      </c>
      <c r="J55" s="61">
        <v>0</v>
      </c>
      <c r="K55" s="109"/>
      <c r="L55" s="33"/>
      <c r="M55" s="33"/>
      <c r="N55" s="33"/>
      <c r="O55" s="33"/>
    </row>
    <row r="56" spans="1:15" ht="24.95" customHeight="1" x14ac:dyDescent="0.25">
      <c r="A56" s="44">
        <v>4</v>
      </c>
      <c r="B56" s="201" t="s">
        <v>45</v>
      </c>
      <c r="C56" s="202"/>
      <c r="D56" s="202"/>
      <c r="E56" s="202"/>
      <c r="F56" s="203"/>
      <c r="G56" s="59">
        <v>0</v>
      </c>
      <c r="H56" s="60">
        <v>6</v>
      </c>
      <c r="I56" s="61">
        <v>12</v>
      </c>
      <c r="J56" s="61">
        <v>0</v>
      </c>
      <c r="K56" s="109"/>
      <c r="L56" s="33"/>
      <c r="M56" s="33"/>
      <c r="N56" s="33"/>
      <c r="O56" s="33"/>
    </row>
    <row r="57" spans="1:15" x14ac:dyDescent="0.25">
      <c r="A57" s="46" t="s">
        <v>46</v>
      </c>
      <c r="B57" s="225" t="s">
        <v>47</v>
      </c>
      <c r="C57" s="226"/>
      <c r="D57" s="226"/>
      <c r="E57" s="226"/>
      <c r="F57" s="227"/>
      <c r="G57" s="58"/>
      <c r="H57" s="57"/>
      <c r="I57" s="65"/>
      <c r="J57" s="65"/>
      <c r="K57" s="66"/>
      <c r="L57" s="33"/>
      <c r="M57" s="33"/>
      <c r="N57" s="33"/>
      <c r="O57" s="33"/>
    </row>
    <row r="58" spans="1:15" x14ac:dyDescent="0.25">
      <c r="A58" s="44">
        <v>1</v>
      </c>
      <c r="B58" s="301" t="s">
        <v>48</v>
      </c>
      <c r="C58" s="302"/>
      <c r="D58" s="303"/>
      <c r="E58" s="307" t="s">
        <v>49</v>
      </c>
      <c r="F58" s="308"/>
      <c r="G58" s="187" t="s">
        <v>50</v>
      </c>
      <c r="H58" s="309"/>
      <c r="I58" s="309"/>
      <c r="J58" s="309"/>
      <c r="K58" s="310"/>
      <c r="L58" s="33"/>
      <c r="M58" s="33"/>
      <c r="N58" s="33"/>
      <c r="O58" s="33"/>
    </row>
    <row r="59" spans="1:15" x14ac:dyDescent="0.25">
      <c r="A59" s="44"/>
      <c r="B59" s="304"/>
      <c r="C59" s="305"/>
      <c r="D59" s="306"/>
      <c r="E59" s="207" t="s">
        <v>51</v>
      </c>
      <c r="F59" s="209"/>
      <c r="G59" s="57"/>
      <c r="H59" s="57"/>
      <c r="I59" s="65"/>
      <c r="J59" s="65"/>
      <c r="K59" s="66"/>
      <c r="L59" s="33"/>
      <c r="M59" s="33"/>
      <c r="N59" s="33"/>
      <c r="O59" s="33"/>
    </row>
    <row r="60" spans="1:15" ht="27" customHeight="1" x14ac:dyDescent="0.25">
      <c r="A60" s="44">
        <v>2</v>
      </c>
      <c r="B60" s="311" t="s">
        <v>52</v>
      </c>
      <c r="C60" s="312"/>
      <c r="D60" s="312"/>
      <c r="E60" s="312"/>
      <c r="F60" s="313"/>
      <c r="G60" s="62">
        <v>0</v>
      </c>
      <c r="H60" s="67">
        <v>3</v>
      </c>
      <c r="I60" s="62">
        <v>6</v>
      </c>
      <c r="J60" s="62">
        <v>0</v>
      </c>
      <c r="K60" s="109"/>
      <c r="L60" s="33"/>
      <c r="M60" s="33"/>
      <c r="N60" s="33"/>
      <c r="O60" s="33"/>
    </row>
    <row r="61" spans="1:15" ht="45" x14ac:dyDescent="0.25">
      <c r="A61" s="46" t="s">
        <v>53</v>
      </c>
      <c r="B61" s="225" t="s">
        <v>54</v>
      </c>
      <c r="C61" s="226"/>
      <c r="D61" s="226"/>
      <c r="E61" s="226"/>
      <c r="F61" s="227"/>
      <c r="G61" s="5" t="s">
        <v>157</v>
      </c>
      <c r="H61" s="5" t="s">
        <v>128</v>
      </c>
      <c r="I61" s="5" t="s">
        <v>158</v>
      </c>
      <c r="J61" s="5" t="s">
        <v>31</v>
      </c>
      <c r="K61" s="6" t="s">
        <v>129</v>
      </c>
      <c r="L61" s="33"/>
      <c r="M61" s="33"/>
      <c r="N61" s="33"/>
      <c r="O61" s="33"/>
    </row>
    <row r="62" spans="1:15" ht="30" customHeight="1" x14ac:dyDescent="0.25">
      <c r="A62" s="44">
        <v>1</v>
      </c>
      <c r="B62" s="201" t="s">
        <v>113</v>
      </c>
      <c r="C62" s="202"/>
      <c r="D62" s="202"/>
      <c r="E62" s="202"/>
      <c r="F62" s="203"/>
      <c r="G62" s="59">
        <v>0</v>
      </c>
      <c r="H62" s="60">
        <v>6</v>
      </c>
      <c r="I62" s="61">
        <v>12</v>
      </c>
      <c r="J62" s="61">
        <v>0</v>
      </c>
      <c r="K62" s="109"/>
      <c r="L62" s="33"/>
      <c r="M62" s="33"/>
      <c r="N62" s="33"/>
      <c r="O62" s="33"/>
    </row>
    <row r="63" spans="1:15" ht="30" customHeight="1" x14ac:dyDescent="0.25">
      <c r="A63" s="44">
        <v>2</v>
      </c>
      <c r="B63" s="201" t="s">
        <v>114</v>
      </c>
      <c r="C63" s="202"/>
      <c r="D63" s="202"/>
      <c r="E63" s="202"/>
      <c r="F63" s="203"/>
      <c r="G63" s="59">
        <v>0</v>
      </c>
      <c r="H63" s="60">
        <v>6</v>
      </c>
      <c r="I63" s="61">
        <v>12</v>
      </c>
      <c r="J63" s="61">
        <v>0</v>
      </c>
      <c r="K63" s="109"/>
      <c r="L63" s="33"/>
      <c r="M63" s="33"/>
      <c r="N63" s="33"/>
      <c r="O63" s="33"/>
    </row>
    <row r="64" spans="1:15" x14ac:dyDescent="0.25">
      <c r="A64" s="44"/>
      <c r="B64" s="278" t="s">
        <v>131</v>
      </c>
      <c r="C64" s="278"/>
      <c r="D64" s="292">
        <f>SUM(I44:I63)</f>
        <v>156</v>
      </c>
      <c r="E64" s="292"/>
      <c r="F64" s="292"/>
      <c r="G64" s="293">
        <f>SUM(K45:K63)</f>
        <v>0</v>
      </c>
      <c r="H64" s="294"/>
      <c r="I64" s="294"/>
      <c r="J64" s="294"/>
      <c r="K64" s="295"/>
      <c r="L64" s="33"/>
      <c r="M64" s="33"/>
      <c r="N64" s="33"/>
      <c r="O64" s="33"/>
    </row>
    <row r="65" spans="1:15" x14ac:dyDescent="0.25">
      <c r="A65" s="44"/>
      <c r="B65" s="291">
        <v>0.7</v>
      </c>
      <c r="C65" s="291"/>
      <c r="D65" s="291"/>
      <c r="E65" s="291">
        <v>0.39900000000000002</v>
      </c>
      <c r="F65" s="291"/>
      <c r="G65" s="291"/>
      <c r="H65" s="68"/>
      <c r="I65" s="292" t="str">
        <f>IF(G64&gt;=B66,"HIGH RISK",IF(G64&lt;=E66,"LOW RISK","MEDIUM RISK"))</f>
        <v>LOW RISK</v>
      </c>
      <c r="J65" s="292"/>
      <c r="K65" s="296"/>
      <c r="L65" s="33"/>
      <c r="M65" s="33"/>
      <c r="N65" s="33"/>
      <c r="O65" s="33"/>
    </row>
    <row r="66" spans="1:15" ht="15.75" thickBot="1" x14ac:dyDescent="0.3">
      <c r="A66" s="69"/>
      <c r="B66" s="299">
        <f>70%*D64</f>
        <v>109.19999999999999</v>
      </c>
      <c r="C66" s="299"/>
      <c r="D66" s="299"/>
      <c r="E66" s="300">
        <f>39.9%*D64</f>
        <v>62.243999999999993</v>
      </c>
      <c r="F66" s="300"/>
      <c r="G66" s="300"/>
      <c r="H66" s="70"/>
      <c r="I66" s="297"/>
      <c r="J66" s="297"/>
      <c r="K66" s="298"/>
      <c r="L66" s="33"/>
      <c r="M66" s="33"/>
      <c r="N66" s="33"/>
      <c r="O66" s="33"/>
    </row>
    <row r="67" spans="1:15" ht="15.75" thickBot="1" x14ac:dyDescent="0.3">
      <c r="A67" s="41"/>
      <c r="B67" s="242"/>
      <c r="C67" s="243"/>
      <c r="D67" s="243"/>
      <c r="E67" s="243"/>
      <c r="F67" s="244"/>
      <c r="G67" s="41"/>
      <c r="H67" s="41"/>
      <c r="I67" s="42"/>
      <c r="J67" s="42"/>
      <c r="K67" s="41"/>
      <c r="L67" s="33"/>
      <c r="M67" s="33"/>
      <c r="N67" s="33"/>
      <c r="O67" s="33"/>
    </row>
    <row r="68" spans="1:15" x14ac:dyDescent="0.25">
      <c r="A68" s="43"/>
      <c r="B68" s="172" t="s">
        <v>55</v>
      </c>
      <c r="C68" s="173"/>
      <c r="D68" s="173"/>
      <c r="E68" s="173"/>
      <c r="F68" s="173"/>
      <c r="G68" s="173"/>
      <c r="H68" s="173"/>
      <c r="I68" s="173"/>
      <c r="J68" s="173"/>
      <c r="K68" s="174"/>
      <c r="L68" s="33"/>
      <c r="M68" s="33"/>
      <c r="N68" s="33"/>
      <c r="O68" s="33"/>
    </row>
    <row r="69" spans="1:15" ht="45" x14ac:dyDescent="0.25">
      <c r="A69" s="44" t="s">
        <v>3</v>
      </c>
      <c r="B69" s="207" t="s">
        <v>56</v>
      </c>
      <c r="C69" s="208"/>
      <c r="D69" s="208"/>
      <c r="E69" s="208"/>
      <c r="F69" s="209"/>
      <c r="G69" s="5" t="s">
        <v>157</v>
      </c>
      <c r="H69" s="5" t="s">
        <v>128</v>
      </c>
      <c r="I69" s="5" t="s">
        <v>158</v>
      </c>
      <c r="J69" s="5" t="s">
        <v>31</v>
      </c>
      <c r="K69" s="6" t="s">
        <v>129</v>
      </c>
      <c r="L69" s="33"/>
      <c r="M69" s="33"/>
      <c r="N69" s="33"/>
      <c r="O69" s="33"/>
    </row>
    <row r="70" spans="1:15" x14ac:dyDescent="0.25">
      <c r="A70" s="44">
        <v>1</v>
      </c>
      <c r="B70" s="201" t="s">
        <v>57</v>
      </c>
      <c r="C70" s="202"/>
      <c r="D70" s="202"/>
      <c r="E70" s="202"/>
      <c r="F70" s="203"/>
      <c r="G70" s="1"/>
      <c r="H70" s="2"/>
      <c r="I70" s="1"/>
      <c r="J70" s="1"/>
      <c r="K70" s="110"/>
      <c r="L70" s="33"/>
      <c r="M70" s="33"/>
      <c r="N70" s="33"/>
      <c r="O70" s="33"/>
    </row>
    <row r="71" spans="1:15" x14ac:dyDescent="0.25">
      <c r="A71" s="44"/>
      <c r="B71" s="245" t="s">
        <v>159</v>
      </c>
      <c r="C71" s="246"/>
      <c r="D71" s="246"/>
      <c r="E71" s="246"/>
      <c r="F71" s="247"/>
      <c r="G71" s="1">
        <v>0</v>
      </c>
      <c r="H71" s="2">
        <v>9</v>
      </c>
      <c r="I71" s="1">
        <v>18</v>
      </c>
      <c r="J71" s="1">
        <v>0</v>
      </c>
      <c r="K71" s="110"/>
      <c r="L71" s="33"/>
      <c r="M71" s="33"/>
      <c r="N71" s="33"/>
      <c r="O71" s="33"/>
    </row>
    <row r="72" spans="1:15" s="118" customFormat="1" x14ac:dyDescent="0.25">
      <c r="A72" s="116"/>
      <c r="B72" s="204" t="s">
        <v>160</v>
      </c>
      <c r="C72" s="205"/>
      <c r="D72" s="205"/>
      <c r="E72" s="205"/>
      <c r="F72" s="206"/>
      <c r="G72" s="1">
        <v>0</v>
      </c>
      <c r="H72" s="2">
        <v>9</v>
      </c>
      <c r="I72" s="1">
        <v>18</v>
      </c>
      <c r="J72" s="1">
        <v>0</v>
      </c>
      <c r="K72" s="110"/>
      <c r="L72" s="117"/>
      <c r="M72" s="117"/>
      <c r="N72" s="117"/>
      <c r="O72" s="117"/>
    </row>
    <row r="73" spans="1:15" s="118" customFormat="1" x14ac:dyDescent="0.25">
      <c r="A73" s="116"/>
      <c r="B73" s="204" t="s">
        <v>161</v>
      </c>
      <c r="C73" s="205"/>
      <c r="D73" s="205"/>
      <c r="E73" s="205"/>
      <c r="F73" s="206"/>
      <c r="G73" s="1">
        <v>0</v>
      </c>
      <c r="H73" s="2">
        <v>9</v>
      </c>
      <c r="I73" s="1">
        <v>18</v>
      </c>
      <c r="J73" s="1">
        <v>0</v>
      </c>
      <c r="K73" s="110"/>
      <c r="L73" s="117"/>
      <c r="M73" s="117"/>
      <c r="N73" s="117"/>
      <c r="O73" s="117"/>
    </row>
    <row r="74" spans="1:15" s="118" customFormat="1" x14ac:dyDescent="0.25">
      <c r="A74" s="116"/>
      <c r="B74" s="204" t="s">
        <v>162</v>
      </c>
      <c r="C74" s="205"/>
      <c r="D74" s="205"/>
      <c r="E74" s="205"/>
      <c r="F74" s="206"/>
      <c r="G74" s="1">
        <v>0</v>
      </c>
      <c r="H74" s="2">
        <v>9</v>
      </c>
      <c r="I74" s="1">
        <v>18</v>
      </c>
      <c r="J74" s="1">
        <v>0</v>
      </c>
      <c r="K74" s="110"/>
      <c r="L74" s="117"/>
      <c r="M74" s="117"/>
      <c r="N74" s="117"/>
      <c r="O74" s="117"/>
    </row>
    <row r="75" spans="1:15" ht="45" x14ac:dyDescent="0.25">
      <c r="A75" s="45" t="s">
        <v>14</v>
      </c>
      <c r="B75" s="207" t="s">
        <v>58</v>
      </c>
      <c r="C75" s="208"/>
      <c r="D75" s="208"/>
      <c r="E75" s="208"/>
      <c r="F75" s="209"/>
      <c r="G75" s="5" t="s">
        <v>157</v>
      </c>
      <c r="H75" s="5" t="s">
        <v>128</v>
      </c>
      <c r="I75" s="5" t="s">
        <v>158</v>
      </c>
      <c r="J75" s="5" t="s">
        <v>31</v>
      </c>
      <c r="K75" s="6" t="s">
        <v>129</v>
      </c>
      <c r="L75" s="33"/>
      <c r="M75" s="33"/>
      <c r="N75" s="33"/>
      <c r="O75" s="33"/>
    </row>
    <row r="76" spans="1:15" ht="30.95" customHeight="1" x14ac:dyDescent="0.25">
      <c r="A76" s="44">
        <v>1</v>
      </c>
      <c r="B76" s="210" t="s">
        <v>59</v>
      </c>
      <c r="C76" s="211"/>
      <c r="D76" s="211"/>
      <c r="E76" s="211"/>
      <c r="F76" s="212"/>
      <c r="G76" s="1">
        <v>0</v>
      </c>
      <c r="H76" s="2">
        <v>9</v>
      </c>
      <c r="I76" s="1">
        <v>18</v>
      </c>
      <c r="J76" s="1">
        <v>0</v>
      </c>
      <c r="K76" s="111"/>
      <c r="L76" s="33"/>
      <c r="M76" s="33"/>
      <c r="N76" s="33"/>
      <c r="O76" s="33"/>
    </row>
    <row r="77" spans="1:15" ht="30.95" customHeight="1" x14ac:dyDescent="0.25">
      <c r="A77" s="44">
        <v>1.1000000000000001</v>
      </c>
      <c r="B77" s="213" t="s">
        <v>163</v>
      </c>
      <c r="C77" s="214"/>
      <c r="D77" s="214"/>
      <c r="E77" s="214"/>
      <c r="F77" s="215"/>
      <c r="G77" s="1">
        <v>0</v>
      </c>
      <c r="H77" s="2">
        <v>9</v>
      </c>
      <c r="I77" s="1">
        <v>18</v>
      </c>
      <c r="J77" s="1">
        <v>0</v>
      </c>
      <c r="K77" s="111"/>
      <c r="L77" s="33"/>
      <c r="M77" s="33"/>
      <c r="N77" s="33"/>
      <c r="O77" s="33"/>
    </row>
    <row r="78" spans="1:15" ht="30.95" customHeight="1" x14ac:dyDescent="0.25">
      <c r="A78" s="44">
        <v>1.2</v>
      </c>
      <c r="B78" s="213" t="s">
        <v>164</v>
      </c>
      <c r="C78" s="214"/>
      <c r="D78" s="214"/>
      <c r="E78" s="214"/>
      <c r="F78" s="215"/>
      <c r="G78" s="1">
        <v>0</v>
      </c>
      <c r="H78" s="2">
        <v>9</v>
      </c>
      <c r="I78" s="1">
        <v>18</v>
      </c>
      <c r="J78" s="1">
        <v>0</v>
      </c>
      <c r="K78" s="111"/>
      <c r="L78" s="33"/>
      <c r="M78" s="33"/>
      <c r="N78" s="33"/>
      <c r="O78" s="33"/>
    </row>
    <row r="79" spans="1:15" ht="30.95" customHeight="1" x14ac:dyDescent="0.25">
      <c r="A79" s="44">
        <v>1.3</v>
      </c>
      <c r="B79" s="213" t="s">
        <v>165</v>
      </c>
      <c r="C79" s="214"/>
      <c r="D79" s="214"/>
      <c r="E79" s="214"/>
      <c r="F79" s="215"/>
      <c r="G79" s="1">
        <v>0</v>
      </c>
      <c r="H79" s="2">
        <v>9</v>
      </c>
      <c r="I79" s="1">
        <v>18</v>
      </c>
      <c r="J79" s="1">
        <v>0</v>
      </c>
      <c r="K79" s="111"/>
      <c r="L79" s="33"/>
      <c r="M79" s="33"/>
      <c r="N79" s="33"/>
      <c r="O79" s="33"/>
    </row>
    <row r="80" spans="1:15" ht="30.95" customHeight="1" x14ac:dyDescent="0.25">
      <c r="A80" s="44">
        <v>1.4</v>
      </c>
      <c r="B80" s="213" t="s">
        <v>166</v>
      </c>
      <c r="C80" s="214"/>
      <c r="D80" s="214"/>
      <c r="E80" s="214"/>
      <c r="F80" s="215"/>
      <c r="G80" s="1">
        <v>0</v>
      </c>
      <c r="H80" s="2">
        <v>9</v>
      </c>
      <c r="I80" s="1">
        <v>18</v>
      </c>
      <c r="J80" s="1">
        <v>0</v>
      </c>
      <c r="K80" s="111"/>
      <c r="L80" s="33"/>
      <c r="M80" s="33"/>
      <c r="N80" s="33"/>
      <c r="O80" s="33"/>
    </row>
    <row r="81" spans="1:15" ht="30.95" customHeight="1" x14ac:dyDescent="0.25">
      <c r="A81" s="44">
        <v>2</v>
      </c>
      <c r="B81" s="201" t="s">
        <v>167</v>
      </c>
      <c r="C81" s="202"/>
      <c r="D81" s="202"/>
      <c r="E81" s="202"/>
      <c r="F81" s="203"/>
      <c r="G81" s="113">
        <v>0</v>
      </c>
      <c r="H81" s="114">
        <v>6</v>
      </c>
      <c r="I81" s="115">
        <v>12</v>
      </c>
      <c r="J81" s="34">
        <v>0</v>
      </c>
      <c r="K81" s="111"/>
      <c r="L81" s="33"/>
      <c r="M81" s="33"/>
      <c r="N81" s="33"/>
      <c r="O81" s="33"/>
    </row>
    <row r="82" spans="1:15" ht="30.95" customHeight="1" x14ac:dyDescent="0.25">
      <c r="A82" s="44">
        <v>3</v>
      </c>
      <c r="B82" s="201" t="s">
        <v>60</v>
      </c>
      <c r="C82" s="202"/>
      <c r="D82" s="202"/>
      <c r="E82" s="202"/>
      <c r="F82" s="203"/>
      <c r="G82" s="34">
        <v>0</v>
      </c>
      <c r="H82" s="35">
        <v>3</v>
      </c>
      <c r="I82" s="34">
        <v>6</v>
      </c>
      <c r="J82" s="34">
        <v>0</v>
      </c>
      <c r="K82" s="111"/>
      <c r="L82" s="33"/>
      <c r="M82" s="33"/>
      <c r="N82" s="33"/>
      <c r="O82" s="33"/>
    </row>
    <row r="83" spans="1:15" ht="30.95" customHeight="1" x14ac:dyDescent="0.25">
      <c r="A83" s="44">
        <v>4</v>
      </c>
      <c r="B83" s="201" t="s">
        <v>130</v>
      </c>
      <c r="C83" s="202"/>
      <c r="D83" s="202"/>
      <c r="E83" s="202"/>
      <c r="F83" s="203"/>
      <c r="G83" s="34">
        <v>0</v>
      </c>
      <c r="H83" s="35">
        <v>3</v>
      </c>
      <c r="I83" s="34">
        <v>6</v>
      </c>
      <c r="J83" s="34">
        <v>0</v>
      </c>
      <c r="K83" s="111"/>
      <c r="L83" s="33"/>
      <c r="M83" s="33"/>
      <c r="N83" s="33"/>
      <c r="O83" s="33"/>
    </row>
    <row r="84" spans="1:15" ht="45" x14ac:dyDescent="0.25">
      <c r="A84" s="45" t="s">
        <v>24</v>
      </c>
      <c r="B84" s="216" t="s">
        <v>61</v>
      </c>
      <c r="C84" s="217"/>
      <c r="D84" s="217"/>
      <c r="E84" s="217"/>
      <c r="F84" s="218"/>
      <c r="G84" s="5" t="s">
        <v>157</v>
      </c>
      <c r="H84" s="5" t="s">
        <v>128</v>
      </c>
      <c r="I84" s="5" t="s">
        <v>158</v>
      </c>
      <c r="J84" s="5" t="s">
        <v>31</v>
      </c>
      <c r="K84" s="6" t="s">
        <v>129</v>
      </c>
      <c r="L84" s="33"/>
      <c r="M84" s="33"/>
      <c r="N84" s="33"/>
      <c r="O84" s="33"/>
    </row>
    <row r="85" spans="1:15" ht="44.1" customHeight="1" x14ac:dyDescent="0.25">
      <c r="A85" s="44">
        <v>1</v>
      </c>
      <c r="B85" s="201" t="s">
        <v>115</v>
      </c>
      <c r="C85" s="202"/>
      <c r="D85" s="202"/>
      <c r="E85" s="202"/>
      <c r="F85" s="203"/>
      <c r="G85" s="1">
        <v>0</v>
      </c>
      <c r="H85" s="2">
        <v>9</v>
      </c>
      <c r="I85" s="1">
        <v>18</v>
      </c>
      <c r="J85" s="1">
        <v>0</v>
      </c>
      <c r="K85" s="110"/>
      <c r="L85" s="33"/>
      <c r="M85" s="33"/>
      <c r="N85" s="33"/>
      <c r="O85" s="33"/>
    </row>
    <row r="86" spans="1:15" s="79" customFormat="1" ht="44.1" customHeight="1" x14ac:dyDescent="0.25">
      <c r="A86" s="75"/>
      <c r="B86" s="249" t="s">
        <v>116</v>
      </c>
      <c r="C86" s="250"/>
      <c r="D86" s="250"/>
      <c r="E86" s="250"/>
      <c r="F86" s="251"/>
      <c r="G86" s="76">
        <v>0</v>
      </c>
      <c r="H86" s="77">
        <v>9</v>
      </c>
      <c r="I86" s="76">
        <v>18</v>
      </c>
      <c r="J86" s="76">
        <v>0</v>
      </c>
      <c r="K86" s="112"/>
      <c r="L86" s="78"/>
      <c r="M86" s="78"/>
      <c r="N86" s="78"/>
      <c r="O86" s="78"/>
    </row>
    <row r="87" spans="1:15" s="79" customFormat="1" ht="50.1" customHeight="1" x14ac:dyDescent="0.25">
      <c r="A87" s="75">
        <v>4</v>
      </c>
      <c r="B87" s="249" t="s">
        <v>168</v>
      </c>
      <c r="C87" s="250"/>
      <c r="D87" s="250"/>
      <c r="E87" s="250"/>
      <c r="F87" s="251"/>
      <c r="G87" s="76">
        <v>0</v>
      </c>
      <c r="H87" s="77">
        <v>9</v>
      </c>
      <c r="I87" s="76">
        <v>18</v>
      </c>
      <c r="J87" s="76">
        <v>0</v>
      </c>
      <c r="K87" s="112"/>
      <c r="L87" s="78"/>
      <c r="M87" s="78"/>
      <c r="N87" s="78"/>
      <c r="O87" s="78"/>
    </row>
    <row r="88" spans="1:15" ht="44.1" customHeight="1" x14ac:dyDescent="0.25">
      <c r="A88" s="44">
        <v>5</v>
      </c>
      <c r="B88" s="201" t="s">
        <v>117</v>
      </c>
      <c r="C88" s="202"/>
      <c r="D88" s="202"/>
      <c r="E88" s="202"/>
      <c r="F88" s="203"/>
      <c r="G88" s="1">
        <v>0</v>
      </c>
      <c r="H88" s="2">
        <v>9</v>
      </c>
      <c r="I88" s="1">
        <v>18</v>
      </c>
      <c r="J88" s="1">
        <v>0</v>
      </c>
      <c r="K88" s="110"/>
      <c r="L88" s="33"/>
      <c r="M88" s="33"/>
      <c r="N88" s="33"/>
      <c r="O88" s="33"/>
    </row>
    <row r="89" spans="1:15" ht="44.1" customHeight="1" x14ac:dyDescent="0.25">
      <c r="A89" s="44">
        <v>6</v>
      </c>
      <c r="B89" s="201" t="s">
        <v>118</v>
      </c>
      <c r="C89" s="202"/>
      <c r="D89" s="202"/>
      <c r="E89" s="202"/>
      <c r="F89" s="203"/>
      <c r="G89" s="1">
        <v>0</v>
      </c>
      <c r="H89" s="2">
        <v>9</v>
      </c>
      <c r="I89" s="1">
        <v>18</v>
      </c>
      <c r="J89" s="1">
        <v>0</v>
      </c>
      <c r="K89" s="110"/>
      <c r="L89" s="33"/>
      <c r="M89" s="33"/>
      <c r="N89" s="33"/>
      <c r="O89" s="33"/>
    </row>
    <row r="90" spans="1:15" ht="44.1" customHeight="1" x14ac:dyDescent="0.25">
      <c r="A90" s="44">
        <v>7</v>
      </c>
      <c r="B90" s="201" t="s">
        <v>119</v>
      </c>
      <c r="C90" s="202"/>
      <c r="D90" s="202"/>
      <c r="E90" s="202"/>
      <c r="F90" s="203"/>
      <c r="G90" s="1">
        <v>0</v>
      </c>
      <c r="H90" s="2">
        <v>9</v>
      </c>
      <c r="I90" s="1">
        <v>18</v>
      </c>
      <c r="J90" s="1">
        <v>0</v>
      </c>
      <c r="K90" s="110"/>
      <c r="L90" s="33"/>
      <c r="M90" s="33"/>
      <c r="N90" s="33"/>
      <c r="O90" s="33"/>
    </row>
    <row r="91" spans="1:15" ht="44.1" customHeight="1" x14ac:dyDescent="0.25">
      <c r="A91" s="44">
        <v>8</v>
      </c>
      <c r="B91" s="201" t="s">
        <v>120</v>
      </c>
      <c r="C91" s="202"/>
      <c r="D91" s="202"/>
      <c r="E91" s="202"/>
      <c r="F91" s="203"/>
      <c r="G91" s="113">
        <v>0</v>
      </c>
      <c r="H91" s="114">
        <v>6</v>
      </c>
      <c r="I91" s="115">
        <v>12</v>
      </c>
      <c r="J91" s="34">
        <v>0</v>
      </c>
      <c r="K91" s="110"/>
      <c r="L91" s="33"/>
      <c r="M91" s="33"/>
      <c r="N91" s="33"/>
      <c r="O91" s="33"/>
    </row>
    <row r="92" spans="1:15" ht="44.1" customHeight="1" x14ac:dyDescent="0.25">
      <c r="A92" s="44">
        <v>9</v>
      </c>
      <c r="B92" s="201" t="s">
        <v>121</v>
      </c>
      <c r="C92" s="202"/>
      <c r="D92" s="202"/>
      <c r="E92" s="202"/>
      <c r="F92" s="203"/>
      <c r="G92" s="113">
        <v>0</v>
      </c>
      <c r="H92" s="114">
        <v>6</v>
      </c>
      <c r="I92" s="115">
        <v>12</v>
      </c>
      <c r="J92" s="34">
        <v>0</v>
      </c>
      <c r="K92" s="110"/>
      <c r="L92" s="33"/>
      <c r="M92" s="33"/>
      <c r="N92" s="33"/>
      <c r="O92" s="33"/>
    </row>
    <row r="93" spans="1:15" ht="44.1" customHeight="1" x14ac:dyDescent="0.25">
      <c r="A93" s="44">
        <v>10</v>
      </c>
      <c r="B93" s="201" t="s">
        <v>62</v>
      </c>
      <c r="C93" s="202"/>
      <c r="D93" s="202"/>
      <c r="E93" s="202"/>
      <c r="F93" s="203"/>
      <c r="G93" s="113">
        <v>0</v>
      </c>
      <c r="H93" s="114">
        <v>6</v>
      </c>
      <c r="I93" s="115">
        <v>12</v>
      </c>
      <c r="J93" s="34">
        <v>0</v>
      </c>
      <c r="K93" s="110"/>
      <c r="L93" s="33"/>
      <c r="M93" s="33"/>
      <c r="N93" s="33"/>
      <c r="O93" s="33"/>
    </row>
    <row r="94" spans="1:15" ht="44.1" customHeight="1" x14ac:dyDescent="0.25">
      <c r="A94" s="44">
        <v>11</v>
      </c>
      <c r="B94" s="201" t="s">
        <v>63</v>
      </c>
      <c r="C94" s="202"/>
      <c r="D94" s="202"/>
      <c r="E94" s="202"/>
      <c r="F94" s="203"/>
      <c r="G94" s="113">
        <v>0</v>
      </c>
      <c r="H94" s="114">
        <v>6</v>
      </c>
      <c r="I94" s="115">
        <v>12</v>
      </c>
      <c r="J94" s="34">
        <v>0</v>
      </c>
      <c r="K94" s="110"/>
      <c r="L94" s="33"/>
      <c r="M94" s="33"/>
      <c r="N94" s="33"/>
      <c r="O94" s="33"/>
    </row>
    <row r="95" spans="1:15" ht="44.1" customHeight="1" x14ac:dyDescent="0.25">
      <c r="A95" s="44">
        <v>12</v>
      </c>
      <c r="B95" s="201" t="s">
        <v>122</v>
      </c>
      <c r="C95" s="202"/>
      <c r="D95" s="202"/>
      <c r="E95" s="202"/>
      <c r="F95" s="203"/>
      <c r="G95" s="113">
        <v>0</v>
      </c>
      <c r="H95" s="114">
        <v>6</v>
      </c>
      <c r="I95" s="115">
        <v>12</v>
      </c>
      <c r="J95" s="34">
        <v>0</v>
      </c>
      <c r="K95" s="110"/>
      <c r="L95" s="33"/>
      <c r="M95" s="33"/>
      <c r="N95" s="33"/>
      <c r="O95" s="33"/>
    </row>
    <row r="96" spans="1:15" ht="44.1" customHeight="1" x14ac:dyDescent="0.25">
      <c r="A96" s="44">
        <v>13</v>
      </c>
      <c r="B96" s="201" t="s">
        <v>64</v>
      </c>
      <c r="C96" s="202"/>
      <c r="D96" s="202"/>
      <c r="E96" s="202"/>
      <c r="F96" s="203"/>
      <c r="G96" s="36">
        <v>0</v>
      </c>
      <c r="H96" s="37">
        <v>6</v>
      </c>
      <c r="I96" s="38">
        <v>12</v>
      </c>
      <c r="J96" s="34">
        <v>0</v>
      </c>
      <c r="K96" s="110"/>
      <c r="L96" s="33"/>
      <c r="M96" s="33"/>
      <c r="N96" s="33"/>
      <c r="O96" s="33"/>
    </row>
    <row r="97" spans="1:15" ht="44.1" customHeight="1" x14ac:dyDescent="0.25">
      <c r="A97" s="44">
        <v>14</v>
      </c>
      <c r="B97" s="201" t="s">
        <v>123</v>
      </c>
      <c r="C97" s="202"/>
      <c r="D97" s="202"/>
      <c r="E97" s="202"/>
      <c r="F97" s="203"/>
      <c r="G97" s="36">
        <v>0</v>
      </c>
      <c r="H97" s="37">
        <v>6</v>
      </c>
      <c r="I97" s="38">
        <v>12</v>
      </c>
      <c r="J97" s="34">
        <v>0</v>
      </c>
      <c r="K97" s="110"/>
      <c r="L97" s="33"/>
      <c r="M97" s="33"/>
      <c r="N97" s="33"/>
      <c r="O97" s="33"/>
    </row>
    <row r="98" spans="1:15" ht="45" x14ac:dyDescent="0.25">
      <c r="A98" s="46" t="s">
        <v>40</v>
      </c>
      <c r="B98" s="225" t="s">
        <v>65</v>
      </c>
      <c r="C98" s="226"/>
      <c r="D98" s="226"/>
      <c r="E98" s="226"/>
      <c r="F98" s="227"/>
      <c r="G98" s="5" t="s">
        <v>157</v>
      </c>
      <c r="H98" s="5" t="s">
        <v>128</v>
      </c>
      <c r="I98" s="5" t="s">
        <v>158</v>
      </c>
      <c r="J98" s="5" t="s">
        <v>31</v>
      </c>
      <c r="K98" s="6" t="s">
        <v>129</v>
      </c>
      <c r="L98" s="33"/>
      <c r="M98" s="33"/>
      <c r="N98" s="33"/>
      <c r="O98" s="33"/>
    </row>
    <row r="99" spans="1:15" ht="33.950000000000003" customHeight="1" x14ac:dyDescent="0.25">
      <c r="A99" s="44">
        <v>1</v>
      </c>
      <c r="B99" s="248" t="s">
        <v>66</v>
      </c>
      <c r="C99" s="248"/>
      <c r="D99" s="248"/>
      <c r="E99" s="248"/>
      <c r="F99" s="248"/>
      <c r="G99" s="36">
        <v>0</v>
      </c>
      <c r="H99" s="37">
        <v>6</v>
      </c>
      <c r="I99" s="38">
        <v>12</v>
      </c>
      <c r="J99" s="38">
        <v>0</v>
      </c>
      <c r="K99" s="110"/>
      <c r="L99" s="33"/>
      <c r="M99" s="33"/>
      <c r="N99" s="33"/>
      <c r="O99" s="33"/>
    </row>
    <row r="100" spans="1:15" ht="33.950000000000003" customHeight="1" x14ac:dyDescent="0.25">
      <c r="A100" s="44">
        <v>2</v>
      </c>
      <c r="B100" s="248" t="s">
        <v>124</v>
      </c>
      <c r="C100" s="248"/>
      <c r="D100" s="248"/>
      <c r="E100" s="248"/>
      <c r="F100" s="248"/>
      <c r="G100" s="36">
        <v>0</v>
      </c>
      <c r="H100" s="37">
        <v>6</v>
      </c>
      <c r="I100" s="38">
        <v>12</v>
      </c>
      <c r="J100" s="38">
        <v>0</v>
      </c>
      <c r="K100" s="110"/>
      <c r="L100" s="33"/>
      <c r="M100" s="33"/>
      <c r="N100" s="33"/>
      <c r="O100" s="33"/>
    </row>
    <row r="101" spans="1:15" ht="33.950000000000003" customHeight="1" x14ac:dyDescent="0.25">
      <c r="A101" s="44">
        <v>3</v>
      </c>
      <c r="B101" s="248" t="s">
        <v>67</v>
      </c>
      <c r="C101" s="248"/>
      <c r="D101" s="248"/>
      <c r="E101" s="248"/>
      <c r="F101" s="248"/>
      <c r="G101" s="36">
        <v>0</v>
      </c>
      <c r="H101" s="37">
        <v>6</v>
      </c>
      <c r="I101" s="38">
        <v>12</v>
      </c>
      <c r="J101" s="38">
        <v>0</v>
      </c>
      <c r="K101" s="110"/>
      <c r="L101" s="33"/>
      <c r="M101" s="33"/>
      <c r="N101" s="33"/>
      <c r="O101" s="33"/>
    </row>
    <row r="102" spans="1:15" ht="45" x14ac:dyDescent="0.25">
      <c r="A102" s="45" t="s">
        <v>46</v>
      </c>
      <c r="B102" s="276" t="s">
        <v>68</v>
      </c>
      <c r="C102" s="276"/>
      <c r="D102" s="276"/>
      <c r="E102" s="276"/>
      <c r="F102" s="276"/>
      <c r="G102" s="5" t="s">
        <v>157</v>
      </c>
      <c r="H102" s="5" t="s">
        <v>128</v>
      </c>
      <c r="I102" s="5" t="s">
        <v>158</v>
      </c>
      <c r="J102" s="5" t="s">
        <v>31</v>
      </c>
      <c r="K102" s="6" t="s">
        <v>129</v>
      </c>
      <c r="L102" s="33"/>
      <c r="M102" s="33"/>
      <c r="N102" s="33"/>
      <c r="O102" s="33"/>
    </row>
    <row r="103" spans="1:15" x14ac:dyDescent="0.25">
      <c r="A103" s="47">
        <v>1</v>
      </c>
      <c r="B103" s="228" t="s">
        <v>125</v>
      </c>
      <c r="C103" s="228"/>
      <c r="D103" s="228"/>
      <c r="E103" s="228"/>
      <c r="F103" s="228"/>
      <c r="G103" s="36">
        <v>0</v>
      </c>
      <c r="H103" s="37">
        <v>6</v>
      </c>
      <c r="I103" s="38">
        <v>12</v>
      </c>
      <c r="J103" s="34">
        <v>0</v>
      </c>
      <c r="K103" s="110"/>
      <c r="L103" s="33"/>
      <c r="M103" s="33"/>
      <c r="N103" s="33"/>
      <c r="O103" s="33"/>
    </row>
    <row r="104" spans="1:15" x14ac:dyDescent="0.25">
      <c r="A104" s="116">
        <v>2</v>
      </c>
      <c r="B104" s="277" t="s">
        <v>126</v>
      </c>
      <c r="C104" s="277"/>
      <c r="D104" s="277"/>
      <c r="E104" s="277"/>
      <c r="F104" s="277"/>
      <c r="G104" s="36">
        <v>0</v>
      </c>
      <c r="H104" s="37">
        <v>6</v>
      </c>
      <c r="I104" s="38">
        <v>12</v>
      </c>
      <c r="J104" s="34">
        <v>0</v>
      </c>
      <c r="K104" s="110"/>
      <c r="L104" s="33"/>
      <c r="M104" s="33"/>
      <c r="N104" s="33"/>
      <c r="O104" s="33"/>
    </row>
    <row r="105" spans="1:15" x14ac:dyDescent="0.25">
      <c r="A105" s="47">
        <v>3</v>
      </c>
      <c r="B105" s="228" t="s">
        <v>69</v>
      </c>
      <c r="C105" s="228"/>
      <c r="D105" s="228"/>
      <c r="E105" s="228"/>
      <c r="F105" s="228"/>
      <c r="G105" s="36">
        <v>0</v>
      </c>
      <c r="H105" s="37">
        <v>6</v>
      </c>
      <c r="I105" s="38">
        <v>12</v>
      </c>
      <c r="J105" s="34">
        <v>0</v>
      </c>
      <c r="K105" s="110"/>
      <c r="L105" s="33"/>
      <c r="M105" s="33"/>
      <c r="N105" s="33"/>
      <c r="O105" s="33"/>
    </row>
    <row r="106" spans="1:15" x14ac:dyDescent="0.25">
      <c r="A106" s="47">
        <v>4</v>
      </c>
      <c r="B106" s="228" t="s">
        <v>70</v>
      </c>
      <c r="C106" s="228"/>
      <c r="D106" s="228"/>
      <c r="E106" s="228"/>
      <c r="F106" s="228"/>
      <c r="G106" s="1">
        <v>0</v>
      </c>
      <c r="H106" s="2">
        <v>9</v>
      </c>
      <c r="I106" s="1">
        <v>18</v>
      </c>
      <c r="J106" s="1">
        <v>0</v>
      </c>
      <c r="K106" s="110"/>
      <c r="L106" s="33"/>
      <c r="M106" s="33"/>
      <c r="N106" s="33"/>
      <c r="O106" s="33"/>
    </row>
    <row r="107" spans="1:15" ht="45" x14ac:dyDescent="0.25">
      <c r="A107" s="48" t="s">
        <v>53</v>
      </c>
      <c r="B107" s="283" t="s">
        <v>71</v>
      </c>
      <c r="C107" s="284"/>
      <c r="D107" s="284"/>
      <c r="E107" s="284"/>
      <c r="F107" s="285"/>
      <c r="G107" s="5" t="s">
        <v>157</v>
      </c>
      <c r="H107" s="5" t="s">
        <v>128</v>
      </c>
      <c r="I107" s="5" t="s">
        <v>158</v>
      </c>
      <c r="J107" s="5" t="s">
        <v>31</v>
      </c>
      <c r="K107" s="6" t="s">
        <v>129</v>
      </c>
      <c r="L107" s="33"/>
      <c r="M107" s="33"/>
      <c r="N107" s="33"/>
      <c r="O107" s="33"/>
    </row>
    <row r="108" spans="1:15" x14ac:dyDescent="0.25">
      <c r="A108" s="47">
        <v>1</v>
      </c>
      <c r="B108" s="210" t="s">
        <v>72</v>
      </c>
      <c r="C108" s="211"/>
      <c r="D108" s="211"/>
      <c r="E108" s="211"/>
      <c r="F108" s="212"/>
      <c r="G108" s="36">
        <v>0</v>
      </c>
      <c r="H108" s="37">
        <v>6</v>
      </c>
      <c r="I108" s="38">
        <v>12</v>
      </c>
      <c r="J108" s="34">
        <v>0</v>
      </c>
      <c r="K108" s="110"/>
      <c r="L108" s="33"/>
      <c r="M108" s="33"/>
      <c r="N108" s="33"/>
      <c r="O108" s="33"/>
    </row>
    <row r="109" spans="1:15" x14ac:dyDescent="0.25">
      <c r="A109" s="47">
        <v>2</v>
      </c>
      <c r="B109" s="210" t="s">
        <v>73</v>
      </c>
      <c r="C109" s="211"/>
      <c r="D109" s="211"/>
      <c r="E109" s="211"/>
      <c r="F109" s="212"/>
      <c r="G109" s="36">
        <v>0</v>
      </c>
      <c r="H109" s="37">
        <v>6</v>
      </c>
      <c r="I109" s="38">
        <v>12</v>
      </c>
      <c r="J109" s="34">
        <v>0</v>
      </c>
      <c r="K109" s="110"/>
      <c r="L109" s="33"/>
      <c r="M109" s="33"/>
      <c r="N109" s="33"/>
      <c r="O109" s="33"/>
    </row>
    <row r="110" spans="1:15" x14ac:dyDescent="0.25">
      <c r="A110" s="48"/>
      <c r="B110" s="278" t="s">
        <v>132</v>
      </c>
      <c r="C110" s="278"/>
      <c r="D110" s="279">
        <f>SUM(I70:I109)</f>
        <v>492</v>
      </c>
      <c r="E110" s="279"/>
      <c r="F110" s="279"/>
      <c r="G110" s="280">
        <f>SUM(K70:K109)</f>
        <v>0</v>
      </c>
      <c r="H110" s="281"/>
      <c r="I110" s="281"/>
      <c r="J110" s="281"/>
      <c r="K110" s="282"/>
      <c r="L110" s="33"/>
      <c r="M110" s="33"/>
      <c r="N110" s="33"/>
      <c r="O110" s="33"/>
    </row>
    <row r="111" spans="1:15" x14ac:dyDescent="0.25">
      <c r="A111" s="48"/>
      <c r="B111" s="257">
        <v>0.7</v>
      </c>
      <c r="C111" s="257"/>
      <c r="D111" s="257"/>
      <c r="E111" s="257">
        <v>0.39900000000000002</v>
      </c>
      <c r="F111" s="257"/>
      <c r="G111" s="257"/>
      <c r="H111" s="39"/>
      <c r="I111" s="258" t="str">
        <f>IF(G110&gt;=B112,"HIGH RISK",IF(G110&lt;=E112,"LOW RISK","MEDIUM RISK"))</f>
        <v>LOW RISK</v>
      </c>
      <c r="J111" s="258"/>
      <c r="K111" s="259"/>
      <c r="L111" s="33"/>
      <c r="M111" s="33"/>
      <c r="N111" s="33"/>
      <c r="O111" s="33"/>
    </row>
    <row r="112" spans="1:15" ht="15.75" thickBot="1" x14ac:dyDescent="0.3">
      <c r="A112" s="49"/>
      <c r="B112" s="262">
        <f>70%*D110</f>
        <v>344.4</v>
      </c>
      <c r="C112" s="262"/>
      <c r="D112" s="262"/>
      <c r="E112" s="263">
        <f>39.9%*D110</f>
        <v>196.30799999999999</v>
      </c>
      <c r="F112" s="263"/>
      <c r="G112" s="263"/>
      <c r="H112" s="40"/>
      <c r="I112" s="260"/>
      <c r="J112" s="260"/>
      <c r="K112" s="261"/>
      <c r="L112" s="33"/>
      <c r="M112" s="33"/>
      <c r="N112" s="33"/>
      <c r="O112" s="33"/>
    </row>
    <row r="113" spans="1:15" ht="15.75" thickBot="1" x14ac:dyDescent="0.3">
      <c r="A113" s="50"/>
      <c r="B113" s="51"/>
      <c r="C113" s="52"/>
      <c r="D113" s="52"/>
      <c r="E113" s="52"/>
      <c r="F113" s="53"/>
      <c r="G113" s="50"/>
      <c r="H113" s="50"/>
      <c r="I113" s="54"/>
      <c r="J113" s="54"/>
      <c r="K113" s="55"/>
      <c r="L113" s="33"/>
      <c r="M113" s="33"/>
      <c r="N113" s="33"/>
      <c r="O113" s="33"/>
    </row>
    <row r="114" spans="1:15" ht="21.75" customHeight="1" x14ac:dyDescent="0.25">
      <c r="A114" s="3"/>
      <c r="B114" s="264" t="s">
        <v>74</v>
      </c>
      <c r="C114" s="265"/>
      <c r="D114" s="265"/>
      <c r="E114" s="265"/>
      <c r="F114" s="265"/>
      <c r="G114" s="265"/>
      <c r="H114" s="265"/>
      <c r="I114" s="265"/>
      <c r="J114" s="265"/>
      <c r="K114" s="266"/>
      <c r="L114" s="33"/>
      <c r="M114" s="33"/>
      <c r="N114" s="33"/>
      <c r="O114" s="33"/>
    </row>
    <row r="115" spans="1:15" ht="45" x14ac:dyDescent="0.25">
      <c r="A115" s="4" t="s">
        <v>3</v>
      </c>
      <c r="B115" s="267" t="s">
        <v>75</v>
      </c>
      <c r="C115" s="268"/>
      <c r="D115" s="268"/>
      <c r="E115" s="268"/>
      <c r="F115" s="269"/>
      <c r="G115" s="5" t="s">
        <v>157</v>
      </c>
      <c r="H115" s="5" t="s">
        <v>128</v>
      </c>
      <c r="I115" s="5" t="s">
        <v>158</v>
      </c>
      <c r="J115" s="5" t="s">
        <v>31</v>
      </c>
      <c r="K115" s="6" t="s">
        <v>129</v>
      </c>
      <c r="L115" s="33"/>
      <c r="M115" s="33"/>
      <c r="N115" s="33"/>
      <c r="O115" s="33"/>
    </row>
    <row r="116" spans="1:15" ht="26.1" customHeight="1" x14ac:dyDescent="0.25">
      <c r="A116" s="7">
        <v>1</v>
      </c>
      <c r="B116" s="201" t="s">
        <v>76</v>
      </c>
      <c r="C116" s="202"/>
      <c r="D116" s="202"/>
      <c r="E116" s="202"/>
      <c r="F116" s="203"/>
      <c r="G116" s="8">
        <v>0</v>
      </c>
      <c r="H116" s="9">
        <v>6</v>
      </c>
      <c r="I116" s="10">
        <v>12</v>
      </c>
      <c r="J116" s="10">
        <v>0</v>
      </c>
      <c r="K116" s="111"/>
      <c r="L116" s="33"/>
      <c r="M116" s="33"/>
      <c r="N116" s="33"/>
      <c r="O116" s="33"/>
    </row>
    <row r="117" spans="1:15" ht="35.25" customHeight="1" x14ac:dyDescent="0.25">
      <c r="A117" s="7">
        <v>2</v>
      </c>
      <c r="B117" s="201" t="s">
        <v>77</v>
      </c>
      <c r="C117" s="202"/>
      <c r="D117" s="202"/>
      <c r="E117" s="202"/>
      <c r="F117" s="203"/>
      <c r="G117" s="8">
        <v>0</v>
      </c>
      <c r="H117" s="9">
        <v>6</v>
      </c>
      <c r="I117" s="10">
        <v>12</v>
      </c>
      <c r="J117" s="10">
        <v>0</v>
      </c>
      <c r="K117" s="111"/>
      <c r="L117" s="33"/>
      <c r="M117" s="33"/>
      <c r="N117" s="33"/>
      <c r="O117" s="33"/>
    </row>
    <row r="118" spans="1:15" ht="26.1" customHeight="1" x14ac:dyDescent="0.25">
      <c r="A118" s="7">
        <v>3</v>
      </c>
      <c r="B118" s="201" t="s">
        <v>78</v>
      </c>
      <c r="C118" s="202"/>
      <c r="D118" s="202"/>
      <c r="E118" s="202"/>
      <c r="F118" s="203"/>
      <c r="G118" s="8">
        <v>0</v>
      </c>
      <c r="H118" s="9">
        <v>6</v>
      </c>
      <c r="I118" s="10">
        <v>12</v>
      </c>
      <c r="J118" s="10">
        <v>0</v>
      </c>
      <c r="K118" s="111"/>
      <c r="L118" s="33"/>
      <c r="M118" s="33"/>
      <c r="N118" s="33"/>
      <c r="O118" s="33"/>
    </row>
    <row r="119" spans="1:15" ht="33" customHeight="1" x14ac:dyDescent="0.25">
      <c r="A119" s="7">
        <v>4</v>
      </c>
      <c r="B119" s="201" t="s">
        <v>79</v>
      </c>
      <c r="C119" s="202"/>
      <c r="D119" s="202"/>
      <c r="E119" s="202"/>
      <c r="F119" s="203"/>
      <c r="G119" s="8">
        <v>0</v>
      </c>
      <c r="H119" s="9">
        <v>6</v>
      </c>
      <c r="I119" s="10">
        <v>12</v>
      </c>
      <c r="J119" s="10">
        <v>0</v>
      </c>
      <c r="K119" s="111"/>
      <c r="L119" s="33"/>
      <c r="M119" s="33"/>
      <c r="N119" s="33"/>
      <c r="O119" s="33"/>
    </row>
    <row r="120" spans="1:15" ht="26.1" customHeight="1" x14ac:dyDescent="0.25">
      <c r="A120" s="7">
        <v>5</v>
      </c>
      <c r="B120" s="201" t="s">
        <v>80</v>
      </c>
      <c r="C120" s="202"/>
      <c r="D120" s="202"/>
      <c r="E120" s="202"/>
      <c r="F120" s="203"/>
      <c r="G120" s="8">
        <v>0</v>
      </c>
      <c r="H120" s="8">
        <v>3</v>
      </c>
      <c r="I120" s="8">
        <v>6</v>
      </c>
      <c r="J120" s="8">
        <v>0</v>
      </c>
      <c r="K120" s="111"/>
      <c r="L120" s="33"/>
      <c r="M120" s="33"/>
      <c r="N120" s="33"/>
      <c r="O120" s="33"/>
    </row>
    <row r="121" spans="1:15" ht="26.1" customHeight="1" x14ac:dyDescent="0.25">
      <c r="A121" s="7">
        <v>6</v>
      </c>
      <c r="B121" s="201" t="s">
        <v>81</v>
      </c>
      <c r="C121" s="202"/>
      <c r="D121" s="202"/>
      <c r="E121" s="202"/>
      <c r="F121" s="203"/>
      <c r="G121" s="8">
        <v>0</v>
      </c>
      <c r="H121" s="8">
        <v>3</v>
      </c>
      <c r="I121" s="8">
        <v>6</v>
      </c>
      <c r="J121" s="8">
        <v>0</v>
      </c>
      <c r="K121" s="111"/>
      <c r="L121" s="33"/>
      <c r="M121" s="33"/>
      <c r="N121" s="33"/>
      <c r="O121" s="33"/>
    </row>
    <row r="122" spans="1:15" ht="26.1" customHeight="1" x14ac:dyDescent="0.25">
      <c r="A122" s="7">
        <v>7</v>
      </c>
      <c r="B122" s="201" t="s">
        <v>82</v>
      </c>
      <c r="C122" s="202"/>
      <c r="D122" s="202"/>
      <c r="E122" s="202"/>
      <c r="F122" s="203"/>
      <c r="G122" s="8">
        <v>0</v>
      </c>
      <c r="H122" s="8">
        <v>3</v>
      </c>
      <c r="I122" s="8">
        <v>6</v>
      </c>
      <c r="J122" s="8">
        <v>0</v>
      </c>
      <c r="K122" s="111"/>
      <c r="L122" s="33"/>
      <c r="M122" s="33"/>
      <c r="N122" s="33"/>
      <c r="O122" s="33"/>
    </row>
    <row r="123" spans="1:15" ht="26.1" customHeight="1" x14ac:dyDescent="0.25">
      <c r="A123" s="7">
        <v>8</v>
      </c>
      <c r="B123" s="201" t="s">
        <v>83</v>
      </c>
      <c r="C123" s="202"/>
      <c r="D123" s="202"/>
      <c r="E123" s="202"/>
      <c r="F123" s="203"/>
      <c r="G123" s="8">
        <v>0</v>
      </c>
      <c r="H123" s="9">
        <v>6</v>
      </c>
      <c r="I123" s="10">
        <v>12</v>
      </c>
      <c r="J123" s="10">
        <v>0</v>
      </c>
      <c r="K123" s="111"/>
      <c r="L123" s="33"/>
      <c r="M123" s="33"/>
      <c r="N123" s="33"/>
      <c r="O123" s="33"/>
    </row>
    <row r="124" spans="1:15" ht="26.1" customHeight="1" x14ac:dyDescent="0.25">
      <c r="A124" s="7">
        <v>10</v>
      </c>
      <c r="B124" s="201" t="s">
        <v>84</v>
      </c>
      <c r="C124" s="202"/>
      <c r="D124" s="202"/>
      <c r="E124" s="202"/>
      <c r="F124" s="203"/>
      <c r="G124" s="8">
        <v>0</v>
      </c>
      <c r="H124" s="8">
        <v>3</v>
      </c>
      <c r="I124" s="8">
        <v>6</v>
      </c>
      <c r="J124" s="8">
        <v>0</v>
      </c>
      <c r="K124" s="111"/>
      <c r="L124" s="33"/>
      <c r="M124" s="33"/>
      <c r="N124" s="33"/>
      <c r="O124" s="33"/>
    </row>
    <row r="125" spans="1:15" ht="26.1" customHeight="1" x14ac:dyDescent="0.25">
      <c r="A125" s="7">
        <v>11</v>
      </c>
      <c r="B125" s="201" t="s">
        <v>85</v>
      </c>
      <c r="C125" s="202"/>
      <c r="D125" s="202"/>
      <c r="E125" s="202"/>
      <c r="F125" s="203"/>
      <c r="G125" s="12"/>
      <c r="H125" s="12"/>
      <c r="I125" s="13"/>
      <c r="J125" s="13"/>
      <c r="K125" s="111"/>
      <c r="L125" s="33"/>
      <c r="M125" s="33"/>
      <c r="N125" s="33"/>
      <c r="O125" s="33"/>
    </row>
    <row r="126" spans="1:15" ht="26.1" customHeight="1" x14ac:dyDescent="0.25">
      <c r="A126" s="7">
        <v>11.1</v>
      </c>
      <c r="B126" s="201" t="s">
        <v>151</v>
      </c>
      <c r="C126" s="202"/>
      <c r="D126" s="202"/>
      <c r="E126" s="202"/>
      <c r="F126" s="203"/>
      <c r="G126" s="8">
        <v>0</v>
      </c>
      <c r="H126" s="9">
        <v>6</v>
      </c>
      <c r="I126" s="10">
        <v>12</v>
      </c>
      <c r="J126" s="10">
        <v>0</v>
      </c>
      <c r="K126" s="111"/>
      <c r="L126" s="33"/>
      <c r="M126" s="33"/>
      <c r="N126" s="33"/>
      <c r="O126" s="33"/>
    </row>
    <row r="127" spans="1:15" ht="26.1" customHeight="1" x14ac:dyDescent="0.25">
      <c r="A127" s="7">
        <v>11.2</v>
      </c>
      <c r="B127" s="201" t="s">
        <v>152</v>
      </c>
      <c r="C127" s="202"/>
      <c r="D127" s="202"/>
      <c r="E127" s="202"/>
      <c r="F127" s="203"/>
      <c r="G127" s="8">
        <v>0</v>
      </c>
      <c r="H127" s="9">
        <v>6</v>
      </c>
      <c r="I127" s="10">
        <v>12</v>
      </c>
      <c r="J127" s="10">
        <v>0</v>
      </c>
      <c r="K127" s="111"/>
      <c r="L127" s="33"/>
      <c r="M127" s="33"/>
      <c r="N127" s="33"/>
      <c r="O127" s="33"/>
    </row>
    <row r="128" spans="1:15" ht="26.1" customHeight="1" x14ac:dyDescent="0.25">
      <c r="A128" s="7">
        <v>11.3</v>
      </c>
      <c r="B128" s="201" t="s">
        <v>153</v>
      </c>
      <c r="C128" s="202"/>
      <c r="D128" s="202"/>
      <c r="E128" s="202"/>
      <c r="F128" s="203"/>
      <c r="G128" s="8">
        <v>0</v>
      </c>
      <c r="H128" s="9">
        <v>6</v>
      </c>
      <c r="I128" s="10">
        <v>12</v>
      </c>
      <c r="J128" s="10">
        <v>0</v>
      </c>
      <c r="K128" s="111"/>
      <c r="L128" s="33"/>
      <c r="M128" s="33"/>
      <c r="N128" s="33"/>
      <c r="O128" s="33"/>
    </row>
    <row r="129" spans="1:15" ht="26.1" customHeight="1" x14ac:dyDescent="0.25">
      <c r="A129" s="7">
        <v>11.4</v>
      </c>
      <c r="B129" s="201" t="s">
        <v>154</v>
      </c>
      <c r="C129" s="202"/>
      <c r="D129" s="202"/>
      <c r="E129" s="202"/>
      <c r="F129" s="203"/>
      <c r="G129" s="8">
        <v>0</v>
      </c>
      <c r="H129" s="9">
        <v>6</v>
      </c>
      <c r="I129" s="10">
        <v>12</v>
      </c>
      <c r="J129" s="10">
        <v>0</v>
      </c>
      <c r="K129" s="111"/>
      <c r="L129" s="33"/>
      <c r="M129" s="33"/>
      <c r="N129" s="33"/>
      <c r="O129" s="33"/>
    </row>
    <row r="130" spans="1:15" ht="26.1" customHeight="1" x14ac:dyDescent="0.25">
      <c r="A130" s="7">
        <v>11.5</v>
      </c>
      <c r="B130" s="201" t="s">
        <v>155</v>
      </c>
      <c r="C130" s="202"/>
      <c r="D130" s="202"/>
      <c r="E130" s="202"/>
      <c r="F130" s="203"/>
      <c r="G130" s="8">
        <v>0</v>
      </c>
      <c r="H130" s="9">
        <v>6</v>
      </c>
      <c r="I130" s="10">
        <v>12</v>
      </c>
      <c r="J130" s="10">
        <v>0</v>
      </c>
      <c r="K130" s="111"/>
      <c r="L130" s="33"/>
      <c r="M130" s="33"/>
      <c r="N130" s="33"/>
      <c r="O130" s="33"/>
    </row>
    <row r="131" spans="1:15" ht="26.1" customHeight="1" x14ac:dyDescent="0.25">
      <c r="A131" s="7">
        <v>11.6</v>
      </c>
      <c r="B131" s="201" t="s">
        <v>156</v>
      </c>
      <c r="C131" s="202"/>
      <c r="D131" s="202"/>
      <c r="E131" s="202"/>
      <c r="F131" s="203"/>
      <c r="G131" s="8">
        <v>0</v>
      </c>
      <c r="H131" s="9">
        <v>6</v>
      </c>
      <c r="I131" s="10">
        <v>12</v>
      </c>
      <c r="J131" s="10">
        <v>0</v>
      </c>
      <c r="K131" s="111"/>
      <c r="L131" s="33"/>
      <c r="M131" s="33"/>
      <c r="N131" s="33"/>
      <c r="O131" s="33"/>
    </row>
    <row r="132" spans="1:15" ht="34.5" customHeight="1" x14ac:dyDescent="0.25">
      <c r="A132" s="7">
        <v>12</v>
      </c>
      <c r="B132" s="201" t="s">
        <v>86</v>
      </c>
      <c r="C132" s="202"/>
      <c r="D132" s="202"/>
      <c r="E132" s="202"/>
      <c r="F132" s="203"/>
      <c r="G132" s="8">
        <v>0</v>
      </c>
      <c r="H132" s="9">
        <v>6</v>
      </c>
      <c r="I132" s="10">
        <v>12</v>
      </c>
      <c r="J132" s="10">
        <v>0</v>
      </c>
      <c r="K132" s="111"/>
      <c r="L132" s="33"/>
      <c r="M132" s="33"/>
      <c r="N132" s="33"/>
      <c r="O132" s="33"/>
    </row>
    <row r="133" spans="1:15" ht="26.1" customHeight="1" x14ac:dyDescent="0.25">
      <c r="A133" s="7">
        <v>12.1</v>
      </c>
      <c r="B133" s="201" t="s">
        <v>87</v>
      </c>
      <c r="C133" s="202"/>
      <c r="D133" s="202"/>
      <c r="E133" s="202"/>
      <c r="F133" s="203"/>
      <c r="G133" s="8">
        <v>0</v>
      </c>
      <c r="H133" s="8">
        <v>3</v>
      </c>
      <c r="I133" s="8">
        <v>6</v>
      </c>
      <c r="J133" s="8">
        <v>0</v>
      </c>
      <c r="K133" s="111"/>
      <c r="L133" s="33"/>
      <c r="M133" s="33"/>
      <c r="N133" s="33"/>
      <c r="O133" s="33"/>
    </row>
    <row r="134" spans="1:15" ht="26.1" customHeight="1" x14ac:dyDescent="0.25">
      <c r="A134" s="7">
        <v>13</v>
      </c>
      <c r="B134" s="201" t="s">
        <v>88</v>
      </c>
      <c r="C134" s="202"/>
      <c r="D134" s="202"/>
      <c r="E134" s="202"/>
      <c r="F134" s="203"/>
      <c r="G134" s="8">
        <v>0</v>
      </c>
      <c r="H134" s="9">
        <v>6</v>
      </c>
      <c r="I134" s="10">
        <v>12</v>
      </c>
      <c r="J134" s="11">
        <v>0</v>
      </c>
      <c r="K134" s="111"/>
      <c r="L134" s="33"/>
      <c r="M134" s="33"/>
      <c r="N134" s="33"/>
      <c r="O134" s="33"/>
    </row>
    <row r="135" spans="1:15" ht="26.1" customHeight="1" x14ac:dyDescent="0.25">
      <c r="A135" s="7">
        <v>14</v>
      </c>
      <c r="B135" s="201" t="s">
        <v>89</v>
      </c>
      <c r="C135" s="202"/>
      <c r="D135" s="202"/>
      <c r="E135" s="202"/>
      <c r="F135" s="203"/>
      <c r="G135" s="8">
        <v>0</v>
      </c>
      <c r="H135" s="8">
        <v>3</v>
      </c>
      <c r="I135" s="8">
        <v>6</v>
      </c>
      <c r="J135" s="8">
        <v>0</v>
      </c>
      <c r="K135" s="111"/>
      <c r="L135" s="33"/>
      <c r="M135" s="33"/>
      <c r="N135" s="33"/>
      <c r="O135" s="33"/>
    </row>
    <row r="136" spans="1:15" ht="26.1" customHeight="1" x14ac:dyDescent="0.25">
      <c r="A136" s="7">
        <v>14.1</v>
      </c>
      <c r="B136" s="201" t="s">
        <v>90</v>
      </c>
      <c r="C136" s="202"/>
      <c r="D136" s="202"/>
      <c r="E136" s="202"/>
      <c r="F136" s="203"/>
      <c r="G136" s="8">
        <v>0</v>
      </c>
      <c r="H136" s="8">
        <v>3</v>
      </c>
      <c r="I136" s="8">
        <v>6</v>
      </c>
      <c r="J136" s="8">
        <v>0</v>
      </c>
      <c r="K136" s="111"/>
      <c r="L136" s="33"/>
      <c r="M136" s="33"/>
      <c r="N136" s="33"/>
      <c r="O136" s="33"/>
    </row>
    <row r="137" spans="1:15" ht="26.1" customHeight="1" x14ac:dyDescent="0.25">
      <c r="A137" s="7">
        <v>15</v>
      </c>
      <c r="B137" s="201" t="s">
        <v>91</v>
      </c>
      <c r="C137" s="202"/>
      <c r="D137" s="202"/>
      <c r="E137" s="202"/>
      <c r="F137" s="203"/>
      <c r="G137" s="8">
        <v>0</v>
      </c>
      <c r="H137" s="8">
        <v>3</v>
      </c>
      <c r="I137" s="8">
        <v>6</v>
      </c>
      <c r="J137" s="8">
        <v>0</v>
      </c>
      <c r="K137" s="111"/>
      <c r="L137" s="33"/>
      <c r="M137" s="33"/>
      <c r="N137" s="33"/>
      <c r="O137" s="33"/>
    </row>
    <row r="138" spans="1:15" ht="26.1" customHeight="1" x14ac:dyDescent="0.25">
      <c r="A138" s="7">
        <v>16</v>
      </c>
      <c r="B138" s="201" t="s">
        <v>92</v>
      </c>
      <c r="C138" s="202"/>
      <c r="D138" s="202"/>
      <c r="E138" s="202"/>
      <c r="F138" s="203"/>
      <c r="G138" s="8">
        <v>0</v>
      </c>
      <c r="H138" s="9">
        <v>6</v>
      </c>
      <c r="I138" s="10">
        <v>12</v>
      </c>
      <c r="J138" s="11">
        <v>0</v>
      </c>
      <c r="K138" s="111"/>
      <c r="L138" s="33"/>
      <c r="M138" s="33"/>
      <c r="N138" s="33"/>
      <c r="O138" s="33"/>
    </row>
    <row r="139" spans="1:15" ht="27.95" customHeight="1" x14ac:dyDescent="0.25">
      <c r="A139" s="14" t="s">
        <v>14</v>
      </c>
      <c r="B139" s="225" t="s">
        <v>93</v>
      </c>
      <c r="C139" s="226"/>
      <c r="D139" s="226"/>
      <c r="E139" s="226"/>
      <c r="F139" s="227"/>
      <c r="G139" s="5" t="s">
        <v>157</v>
      </c>
      <c r="H139" s="5" t="s">
        <v>128</v>
      </c>
      <c r="I139" s="5" t="s">
        <v>158</v>
      </c>
      <c r="J139" s="5" t="s">
        <v>31</v>
      </c>
      <c r="K139" s="6" t="s">
        <v>129</v>
      </c>
      <c r="L139" s="33"/>
      <c r="M139" s="33"/>
      <c r="N139" s="33"/>
      <c r="O139" s="33"/>
    </row>
    <row r="140" spans="1:15" ht="27.95" customHeight="1" x14ac:dyDescent="0.25">
      <c r="A140" s="7">
        <v>1</v>
      </c>
      <c r="B140" s="201" t="s">
        <v>94</v>
      </c>
      <c r="C140" s="202"/>
      <c r="D140" s="202"/>
      <c r="E140" s="202"/>
      <c r="F140" s="203"/>
      <c r="G140" s="8">
        <v>0</v>
      </c>
      <c r="H140" s="8">
        <v>3</v>
      </c>
      <c r="I140" s="8">
        <v>6</v>
      </c>
      <c r="J140" s="8">
        <v>0</v>
      </c>
      <c r="K140" s="111"/>
      <c r="L140" s="33"/>
      <c r="M140" s="33"/>
      <c r="N140" s="33"/>
      <c r="O140" s="33"/>
    </row>
    <row r="141" spans="1:15" ht="27.95" customHeight="1" x14ac:dyDescent="0.25">
      <c r="A141" s="7">
        <v>2</v>
      </c>
      <c r="B141" s="201" t="s">
        <v>95</v>
      </c>
      <c r="C141" s="202"/>
      <c r="D141" s="202"/>
      <c r="E141" s="202"/>
      <c r="F141" s="203"/>
      <c r="G141" s="8">
        <v>0</v>
      </c>
      <c r="H141" s="9">
        <v>6</v>
      </c>
      <c r="I141" s="10">
        <v>12</v>
      </c>
      <c r="J141" s="10">
        <v>0</v>
      </c>
      <c r="K141" s="111"/>
      <c r="L141" s="33"/>
      <c r="M141" s="33"/>
      <c r="N141" s="33"/>
      <c r="O141" s="33"/>
    </row>
    <row r="142" spans="1:15" ht="37.5" customHeight="1" x14ac:dyDescent="0.25">
      <c r="A142" s="7">
        <v>3</v>
      </c>
      <c r="B142" s="201" t="s">
        <v>96</v>
      </c>
      <c r="C142" s="202"/>
      <c r="D142" s="202"/>
      <c r="E142" s="202"/>
      <c r="F142" s="203"/>
      <c r="G142" s="8">
        <v>0</v>
      </c>
      <c r="H142" s="9">
        <v>6</v>
      </c>
      <c r="I142" s="10">
        <v>12</v>
      </c>
      <c r="J142" s="10">
        <v>0</v>
      </c>
      <c r="K142" s="111"/>
      <c r="L142" s="33"/>
      <c r="M142" s="33"/>
      <c r="N142" s="33"/>
      <c r="O142" s="33"/>
    </row>
    <row r="143" spans="1:15" ht="27.95" customHeight="1" x14ac:dyDescent="0.25">
      <c r="A143" s="7">
        <v>3.1</v>
      </c>
      <c r="B143" s="201" t="s">
        <v>97</v>
      </c>
      <c r="C143" s="202"/>
      <c r="D143" s="202"/>
      <c r="E143" s="202"/>
      <c r="F143" s="203"/>
      <c r="G143" s="8">
        <v>0</v>
      </c>
      <c r="H143" s="9">
        <v>6</v>
      </c>
      <c r="I143" s="10">
        <v>12</v>
      </c>
      <c r="J143" s="10">
        <v>0</v>
      </c>
      <c r="K143" s="111"/>
      <c r="L143" s="33"/>
      <c r="M143" s="33"/>
      <c r="N143" s="33"/>
      <c r="O143" s="33"/>
    </row>
    <row r="144" spans="1:15" ht="27.95" customHeight="1" x14ac:dyDescent="0.25">
      <c r="A144" s="7">
        <v>3.2</v>
      </c>
      <c r="B144" s="210" t="s">
        <v>98</v>
      </c>
      <c r="C144" s="211"/>
      <c r="D144" s="211"/>
      <c r="E144" s="211"/>
      <c r="F144" s="212"/>
      <c r="G144" s="8">
        <v>0</v>
      </c>
      <c r="H144" s="9">
        <v>6</v>
      </c>
      <c r="I144" s="10">
        <v>12</v>
      </c>
      <c r="J144" s="10">
        <v>0</v>
      </c>
      <c r="K144" s="111"/>
      <c r="L144" s="33"/>
      <c r="M144" s="33"/>
      <c r="N144" s="33"/>
      <c r="O144" s="33"/>
    </row>
    <row r="145" spans="1:15" ht="27.95" customHeight="1" x14ac:dyDescent="0.25">
      <c r="A145" s="7">
        <v>3.3</v>
      </c>
      <c r="B145" s="201" t="s">
        <v>99</v>
      </c>
      <c r="C145" s="202"/>
      <c r="D145" s="202"/>
      <c r="E145" s="202"/>
      <c r="F145" s="203"/>
      <c r="G145" s="8">
        <v>0</v>
      </c>
      <c r="H145" s="9">
        <v>6</v>
      </c>
      <c r="I145" s="10">
        <v>12</v>
      </c>
      <c r="J145" s="10">
        <v>0</v>
      </c>
      <c r="K145" s="111"/>
      <c r="L145" s="33"/>
      <c r="M145" s="33"/>
      <c r="N145" s="33"/>
      <c r="O145" s="33"/>
    </row>
    <row r="146" spans="1:15" ht="27.95" customHeight="1" x14ac:dyDescent="0.25">
      <c r="A146" s="7">
        <v>3.4</v>
      </c>
      <c r="B146" s="201" t="s">
        <v>100</v>
      </c>
      <c r="C146" s="202"/>
      <c r="D146" s="202"/>
      <c r="E146" s="202"/>
      <c r="F146" s="203"/>
      <c r="G146" s="8">
        <v>0</v>
      </c>
      <c r="H146" s="8">
        <v>3</v>
      </c>
      <c r="I146" s="8">
        <v>6</v>
      </c>
      <c r="J146" s="8">
        <v>0</v>
      </c>
      <c r="K146" s="111"/>
      <c r="L146" s="33"/>
      <c r="M146" s="33"/>
      <c r="N146" s="33"/>
      <c r="O146" s="33"/>
    </row>
    <row r="147" spans="1:15" ht="35.25" customHeight="1" x14ac:dyDescent="0.25">
      <c r="A147" s="7">
        <v>4</v>
      </c>
      <c r="B147" s="201" t="s">
        <v>127</v>
      </c>
      <c r="C147" s="202"/>
      <c r="D147" s="202"/>
      <c r="E147" s="202"/>
      <c r="F147" s="203"/>
      <c r="G147" s="12"/>
      <c r="H147" s="13"/>
      <c r="I147" s="13"/>
      <c r="J147" s="13"/>
      <c r="K147" s="15"/>
      <c r="L147" s="33"/>
      <c r="M147" s="33"/>
      <c r="N147" s="33"/>
      <c r="O147" s="33"/>
    </row>
    <row r="148" spans="1:15" ht="38.1" customHeight="1" x14ac:dyDescent="0.25">
      <c r="A148" s="16" t="s">
        <v>24</v>
      </c>
      <c r="B148" s="216" t="s">
        <v>101</v>
      </c>
      <c r="C148" s="217"/>
      <c r="D148" s="217"/>
      <c r="E148" s="217"/>
      <c r="F148" s="218"/>
      <c r="G148" s="5" t="s">
        <v>157</v>
      </c>
      <c r="H148" s="5" t="s">
        <v>128</v>
      </c>
      <c r="I148" s="5" t="s">
        <v>158</v>
      </c>
      <c r="J148" s="5" t="s">
        <v>31</v>
      </c>
      <c r="K148" s="6" t="s">
        <v>129</v>
      </c>
      <c r="L148" s="33"/>
      <c r="M148" s="33"/>
      <c r="N148" s="33"/>
      <c r="O148" s="33"/>
    </row>
    <row r="149" spans="1:15" ht="38.1" customHeight="1" x14ac:dyDescent="0.25">
      <c r="A149" s="17">
        <v>1</v>
      </c>
      <c r="B149" s="228" t="s">
        <v>102</v>
      </c>
      <c r="C149" s="228"/>
      <c r="D149" s="228"/>
      <c r="E149" s="228"/>
      <c r="F149" s="228"/>
      <c r="G149" s="8">
        <v>0</v>
      </c>
      <c r="H149" s="9">
        <v>6</v>
      </c>
      <c r="I149" s="10">
        <v>12</v>
      </c>
      <c r="J149" s="10">
        <v>0</v>
      </c>
      <c r="K149" s="111"/>
      <c r="L149" s="33"/>
      <c r="M149" s="33"/>
      <c r="N149" s="33"/>
      <c r="O149" s="33"/>
    </row>
    <row r="150" spans="1:15" ht="38.1" customHeight="1" x14ac:dyDescent="0.25">
      <c r="A150" s="17">
        <v>2</v>
      </c>
      <c r="B150" s="228" t="s">
        <v>103</v>
      </c>
      <c r="C150" s="228"/>
      <c r="D150" s="228"/>
      <c r="E150" s="228"/>
      <c r="F150" s="228"/>
      <c r="G150" s="8">
        <v>0</v>
      </c>
      <c r="H150" s="8">
        <v>3</v>
      </c>
      <c r="I150" s="8">
        <v>6</v>
      </c>
      <c r="J150" s="8">
        <v>0</v>
      </c>
      <c r="K150" s="111"/>
      <c r="L150" s="33"/>
      <c r="M150" s="33"/>
      <c r="N150" s="33"/>
      <c r="O150" s="33"/>
    </row>
    <row r="151" spans="1:15" ht="38.1" customHeight="1" x14ac:dyDescent="0.25">
      <c r="A151" s="17">
        <v>3</v>
      </c>
      <c r="B151" s="228" t="s">
        <v>104</v>
      </c>
      <c r="C151" s="228"/>
      <c r="D151" s="228"/>
      <c r="E151" s="228"/>
      <c r="F151" s="228"/>
      <c r="G151" s="8">
        <v>0</v>
      </c>
      <c r="H151" s="9">
        <v>6</v>
      </c>
      <c r="I151" s="10">
        <v>12</v>
      </c>
      <c r="J151" s="10">
        <v>0</v>
      </c>
      <c r="K151" s="111"/>
      <c r="L151" s="33"/>
      <c r="M151" s="33"/>
      <c r="N151" s="33"/>
      <c r="O151" s="33"/>
    </row>
    <row r="152" spans="1:15" ht="38.1" customHeight="1" x14ac:dyDescent="0.25">
      <c r="A152" s="17">
        <v>4</v>
      </c>
      <c r="B152" s="228" t="s">
        <v>105</v>
      </c>
      <c r="C152" s="228"/>
      <c r="D152" s="228"/>
      <c r="E152" s="228"/>
      <c r="F152" s="228"/>
      <c r="G152" s="8">
        <v>0</v>
      </c>
      <c r="H152" s="9">
        <v>6</v>
      </c>
      <c r="I152" s="10">
        <v>12</v>
      </c>
      <c r="J152" s="10">
        <v>0</v>
      </c>
      <c r="K152" s="111"/>
      <c r="L152" s="33"/>
      <c r="M152" s="33"/>
      <c r="N152" s="33"/>
      <c r="O152" s="33"/>
    </row>
    <row r="153" spans="1:15" ht="38.1" customHeight="1" x14ac:dyDescent="0.25">
      <c r="A153" s="17">
        <v>5</v>
      </c>
      <c r="B153" s="228" t="s">
        <v>106</v>
      </c>
      <c r="C153" s="228"/>
      <c r="D153" s="228"/>
      <c r="E153" s="228"/>
      <c r="F153" s="228"/>
      <c r="G153" s="8">
        <v>0</v>
      </c>
      <c r="H153" s="9">
        <v>6</v>
      </c>
      <c r="I153" s="10">
        <v>12</v>
      </c>
      <c r="J153" s="10">
        <v>0</v>
      </c>
      <c r="K153" s="111"/>
      <c r="L153" s="33"/>
      <c r="M153" s="33"/>
      <c r="N153" s="33"/>
      <c r="O153" s="33"/>
    </row>
    <row r="154" spans="1:15" x14ac:dyDescent="0.25">
      <c r="A154" s="18"/>
      <c r="B154" s="278" t="s">
        <v>134</v>
      </c>
      <c r="C154" s="278"/>
      <c r="D154" s="270">
        <f>SUM(I115:I153)</f>
        <v>342</v>
      </c>
      <c r="E154" s="270"/>
      <c r="F154" s="270"/>
      <c r="G154" s="222">
        <f>SUM(K115:K153)</f>
        <v>0</v>
      </c>
      <c r="H154" s="223"/>
      <c r="I154" s="223"/>
      <c r="J154" s="223"/>
      <c r="K154" s="224"/>
      <c r="L154" s="33"/>
      <c r="M154" s="33"/>
      <c r="N154" s="33"/>
      <c r="O154" s="33"/>
    </row>
    <row r="155" spans="1:15" x14ac:dyDescent="0.25">
      <c r="A155" s="19"/>
      <c r="B155" s="221">
        <v>0.7</v>
      </c>
      <c r="C155" s="221"/>
      <c r="D155" s="221"/>
      <c r="E155" s="221">
        <v>0.39900000000000002</v>
      </c>
      <c r="F155" s="221"/>
      <c r="G155" s="221"/>
      <c r="H155" s="20"/>
      <c r="I155" s="270" t="str">
        <f>IF(G154&gt;=B156,"HIGH RISK",IF(G154&lt;=E156,"LOW RISK","MEDIUM RISK"))</f>
        <v>LOW RISK</v>
      </c>
      <c r="J155" s="270"/>
      <c r="K155" s="286"/>
      <c r="L155" s="33"/>
      <c r="M155" s="33"/>
      <c r="N155" s="33"/>
      <c r="O155" s="33"/>
    </row>
    <row r="156" spans="1:15" x14ac:dyDescent="0.25">
      <c r="A156" s="82"/>
      <c r="B156" s="289">
        <f>70%*D154</f>
        <v>239.39999999999998</v>
      </c>
      <c r="C156" s="289"/>
      <c r="D156" s="289"/>
      <c r="E156" s="290">
        <f>39.9%*D154</f>
        <v>136.458</v>
      </c>
      <c r="F156" s="290"/>
      <c r="G156" s="290"/>
      <c r="H156" s="83"/>
      <c r="I156" s="287"/>
      <c r="J156" s="287"/>
      <c r="K156" s="288"/>
      <c r="L156" s="33"/>
      <c r="M156" s="33"/>
      <c r="N156" s="33"/>
      <c r="O156" s="33"/>
    </row>
    <row r="157" spans="1:15" s="33" customFormat="1" x14ac:dyDescent="0.25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</row>
    <row r="158" spans="1:15" s="33" customFormat="1" ht="18.75" x14ac:dyDescent="0.3">
      <c r="A158" s="229" t="s">
        <v>149</v>
      </c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</row>
    <row r="159" spans="1:15" s="33" customFormat="1" x14ac:dyDescent="0.25">
      <c r="A159" s="231" t="s">
        <v>150</v>
      </c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</row>
    <row r="160" spans="1:15" s="33" customFormat="1" ht="15.75" x14ac:dyDescent="0.25">
      <c r="A160" s="233" t="s">
        <v>185</v>
      </c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</row>
    <row r="161" spans="1:15" s="33" customFormat="1" ht="15.75" x14ac:dyDescent="0.25">
      <c r="A161" s="235" t="s">
        <v>186</v>
      </c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</row>
    <row r="162" spans="1:15" s="33" customFormat="1" ht="15.75" x14ac:dyDescent="0.25">
      <c r="A162" s="237" t="s">
        <v>187</v>
      </c>
      <c r="B162" s="238"/>
      <c r="C162" s="238"/>
      <c r="D162" s="238"/>
      <c r="E162" s="238"/>
      <c r="F162" s="238"/>
      <c r="G162" s="238"/>
      <c r="H162" s="238"/>
      <c r="I162" s="238"/>
      <c r="J162" s="238"/>
      <c r="K162" s="238"/>
    </row>
    <row r="163" spans="1:15" s="33" customFormat="1" ht="15.75" x14ac:dyDescent="0.25">
      <c r="A163" s="239" t="s">
        <v>188</v>
      </c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</row>
    <row r="164" spans="1:15" ht="15.75" thickBot="1" x14ac:dyDescent="0.3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33"/>
      <c r="M164" s="33"/>
      <c r="N164" s="33"/>
      <c r="O164" s="33"/>
    </row>
    <row r="165" spans="1:15" ht="23.25" customHeight="1" x14ac:dyDescent="0.25">
      <c r="A165" s="192" t="s">
        <v>147</v>
      </c>
      <c r="B165" s="129"/>
      <c r="C165" s="129"/>
      <c r="D165" s="129"/>
      <c r="E165" s="129"/>
      <c r="F165" s="129"/>
      <c r="G165" s="219" t="s">
        <v>133</v>
      </c>
      <c r="H165" s="220"/>
      <c r="I165" s="129"/>
      <c r="J165" s="129" t="str">
        <f>I65</f>
        <v>LOW RISK</v>
      </c>
      <c r="K165" s="131"/>
      <c r="L165" s="78"/>
      <c r="M165" s="90"/>
      <c r="N165" s="90"/>
      <c r="O165" s="90"/>
    </row>
    <row r="166" spans="1:15" ht="21" customHeight="1" x14ac:dyDescent="0.25">
      <c r="A166" s="241"/>
      <c r="B166" s="130"/>
      <c r="C166" s="130"/>
      <c r="D166" s="130"/>
      <c r="E166" s="130"/>
      <c r="F166" s="130"/>
      <c r="G166" s="134" t="s">
        <v>132</v>
      </c>
      <c r="H166" s="135"/>
      <c r="I166" s="130"/>
      <c r="J166" s="130" t="str">
        <f>I111</f>
        <v>LOW RISK</v>
      </c>
      <c r="K166" s="132"/>
      <c r="L166" s="78"/>
      <c r="M166" s="90"/>
      <c r="N166" s="90"/>
      <c r="O166" s="90"/>
    </row>
    <row r="167" spans="1:15" ht="24" customHeight="1" x14ac:dyDescent="0.25">
      <c r="A167" s="127" t="s">
        <v>148</v>
      </c>
      <c r="B167" s="128"/>
      <c r="C167" s="128"/>
      <c r="D167" s="128"/>
      <c r="E167" s="128"/>
      <c r="F167" s="130"/>
      <c r="G167" s="134" t="s">
        <v>134</v>
      </c>
      <c r="H167" s="135"/>
      <c r="I167" s="130"/>
      <c r="J167" s="130" t="str">
        <f>I155</f>
        <v>LOW RISK</v>
      </c>
      <c r="K167" s="132"/>
      <c r="L167" s="78"/>
      <c r="M167" s="90"/>
      <c r="N167" s="90"/>
      <c r="O167" s="90"/>
    </row>
    <row r="168" spans="1:15" ht="24.75" customHeight="1" x14ac:dyDescent="0.25">
      <c r="A168" s="127"/>
      <c r="B168" s="128"/>
      <c r="C168" s="128"/>
      <c r="D168" s="128"/>
      <c r="E168" s="128"/>
      <c r="F168" s="130"/>
      <c r="G168" s="133"/>
      <c r="H168" s="133"/>
      <c r="I168" s="105"/>
      <c r="J168" s="105"/>
      <c r="K168" s="106"/>
      <c r="L168" s="91"/>
      <c r="M168" s="90"/>
      <c r="N168" s="90"/>
      <c r="O168" s="90"/>
    </row>
    <row r="169" spans="1:15" x14ac:dyDescent="0.25">
      <c r="A169" s="274" t="s">
        <v>190</v>
      </c>
      <c r="B169" s="275"/>
      <c r="C169" s="275"/>
      <c r="D169" s="275"/>
      <c r="E169" s="275"/>
      <c r="F169" s="275"/>
      <c r="G169" s="133"/>
      <c r="H169" s="133"/>
      <c r="I169" s="105"/>
      <c r="J169" s="105"/>
      <c r="K169" s="106"/>
      <c r="L169" s="91"/>
      <c r="M169" s="90"/>
      <c r="N169" s="90"/>
      <c r="O169" s="90"/>
    </row>
    <row r="170" spans="1:15" ht="22.5" customHeight="1" x14ac:dyDescent="0.25">
      <c r="A170" s="274"/>
      <c r="B170" s="275"/>
      <c r="C170" s="275"/>
      <c r="D170" s="275"/>
      <c r="E170" s="275"/>
      <c r="F170" s="275"/>
      <c r="G170" s="133"/>
      <c r="H170" s="133"/>
      <c r="I170" s="105"/>
      <c r="J170" s="105"/>
      <c r="K170" s="106"/>
      <c r="L170" s="91"/>
      <c r="M170" s="90"/>
      <c r="N170" s="90"/>
      <c r="O170" s="90"/>
    </row>
    <row r="171" spans="1:15" x14ac:dyDescent="0.25">
      <c r="A171" s="274" t="s">
        <v>191</v>
      </c>
      <c r="B171" s="275"/>
      <c r="C171" s="275"/>
      <c r="D171" s="275"/>
      <c r="E171" s="275"/>
      <c r="F171" s="275"/>
      <c r="G171" s="133"/>
      <c r="H171" s="133"/>
      <c r="I171" s="105"/>
      <c r="J171" s="105"/>
      <c r="K171" s="106"/>
      <c r="L171" s="90"/>
      <c r="M171" s="90"/>
      <c r="N171" s="90"/>
      <c r="O171" s="90"/>
    </row>
    <row r="172" spans="1:15" x14ac:dyDescent="0.25">
      <c r="A172" s="274"/>
      <c r="B172" s="275"/>
      <c r="C172" s="275"/>
      <c r="D172" s="275"/>
      <c r="E172" s="275"/>
      <c r="F172" s="275"/>
      <c r="G172" s="133"/>
      <c r="H172" s="133"/>
      <c r="I172" s="105"/>
      <c r="J172" s="105"/>
      <c r="K172" s="106"/>
      <c r="L172" s="90"/>
      <c r="M172" s="90"/>
      <c r="N172" s="90"/>
      <c r="O172" s="90"/>
    </row>
    <row r="173" spans="1:15" ht="33.75" customHeight="1" thickBot="1" x14ac:dyDescent="0.3">
      <c r="A173" s="271" t="s">
        <v>189</v>
      </c>
      <c r="B173" s="272"/>
      <c r="C173" s="272"/>
      <c r="D173" s="272"/>
      <c r="E173" s="272"/>
      <c r="F173" s="272"/>
      <c r="G173" s="252"/>
      <c r="H173" s="252"/>
      <c r="I173" s="107"/>
      <c r="J173" s="107"/>
      <c r="K173" s="108"/>
      <c r="L173" s="90"/>
      <c r="M173" s="90"/>
      <c r="N173" s="90"/>
      <c r="O173" s="90"/>
    </row>
    <row r="174" spans="1:15" x14ac:dyDescent="0.25">
      <c r="A174" s="273" t="s">
        <v>135</v>
      </c>
      <c r="B174" s="273"/>
      <c r="C174" s="273"/>
      <c r="D174" s="273"/>
      <c r="E174" s="273"/>
      <c r="F174" s="273"/>
    </row>
    <row r="175" spans="1:15" s="92" customFormat="1" ht="37.5" customHeight="1" x14ac:dyDescent="0.25">
      <c r="A175" s="253" t="s">
        <v>136</v>
      </c>
      <c r="B175" s="253"/>
      <c r="C175" s="253"/>
      <c r="D175" s="253"/>
      <c r="E175" s="253" t="s">
        <v>137</v>
      </c>
      <c r="F175" s="253"/>
      <c r="G175" s="253"/>
      <c r="H175" s="253" t="s">
        <v>138</v>
      </c>
      <c r="I175" s="253"/>
      <c r="J175" s="253"/>
      <c r="L175" s="89"/>
      <c r="M175" s="89"/>
      <c r="N175" s="89"/>
      <c r="O175" s="89"/>
    </row>
    <row r="176" spans="1:15" ht="33" customHeight="1" x14ac:dyDescent="0.25">
      <c r="A176" s="254" t="s">
        <v>139</v>
      </c>
      <c r="B176" s="255"/>
      <c r="C176" s="255"/>
      <c r="D176" s="255"/>
      <c r="E176" s="255"/>
      <c r="F176" s="255"/>
      <c r="G176" s="255"/>
      <c r="H176" s="255"/>
      <c r="I176" s="255"/>
      <c r="J176" s="255"/>
      <c r="K176" s="256"/>
      <c r="L176" s="89"/>
      <c r="M176" s="89"/>
      <c r="N176" s="89"/>
      <c r="O176" s="89"/>
    </row>
    <row r="177" spans="1:15" ht="40.5" customHeight="1" thickBot="1" x14ac:dyDescent="0.3">
      <c r="A177" s="119"/>
      <c r="B177" s="120"/>
      <c r="C177" s="120"/>
      <c r="D177" s="120"/>
      <c r="E177" s="120"/>
      <c r="F177" s="120"/>
      <c r="G177" s="120"/>
      <c r="H177" s="120"/>
      <c r="I177" s="120"/>
      <c r="J177" s="120"/>
      <c r="K177" s="121"/>
      <c r="L177" s="89"/>
      <c r="M177" s="89"/>
      <c r="N177" s="89"/>
      <c r="O177" s="89"/>
    </row>
    <row r="178" spans="1:15" x14ac:dyDescent="0.25">
      <c r="A178" s="122" t="s">
        <v>140</v>
      </c>
      <c r="B178" s="123"/>
      <c r="C178" s="123"/>
      <c r="D178" s="123"/>
      <c r="E178" s="123"/>
      <c r="F178" s="124"/>
      <c r="G178" s="93"/>
      <c r="H178" s="125"/>
      <c r="I178" s="123"/>
      <c r="J178" s="123"/>
      <c r="K178" s="126"/>
      <c r="L178" s="89"/>
      <c r="M178" s="89"/>
      <c r="N178" s="89"/>
      <c r="O178" s="89"/>
    </row>
    <row r="179" spans="1:15" ht="30" customHeight="1" x14ac:dyDescent="0.25">
      <c r="A179" s="150" t="s">
        <v>107</v>
      </c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89"/>
      <c r="M179" s="89"/>
      <c r="N179" s="89"/>
      <c r="O179" s="89"/>
    </row>
    <row r="180" spans="1:15" x14ac:dyDescent="0.25">
      <c r="A180" s="147" t="s">
        <v>108</v>
      </c>
      <c r="B180" s="147"/>
      <c r="C180" s="147"/>
      <c r="D180" s="147"/>
      <c r="E180" s="147"/>
      <c r="F180" s="147"/>
      <c r="G180" s="94"/>
      <c r="H180" s="147" t="s">
        <v>109</v>
      </c>
      <c r="I180" s="147"/>
      <c r="J180" s="147"/>
      <c r="K180" s="147"/>
      <c r="L180" s="89"/>
      <c r="M180" s="89"/>
      <c r="N180" s="89"/>
      <c r="O180" s="89"/>
    </row>
    <row r="181" spans="1:15" x14ac:dyDescent="0.25">
      <c r="A181" s="95" t="s">
        <v>175</v>
      </c>
      <c r="B181" s="96"/>
      <c r="C181" s="151"/>
      <c r="D181" s="151"/>
      <c r="E181" s="151"/>
      <c r="F181" s="151"/>
      <c r="G181" s="94"/>
      <c r="H181" s="147"/>
      <c r="I181" s="147"/>
      <c r="J181" s="147"/>
      <c r="K181" s="147"/>
      <c r="L181" s="89"/>
      <c r="M181" s="89"/>
      <c r="N181" s="89"/>
      <c r="O181" s="89"/>
    </row>
    <row r="182" spans="1:15" x14ac:dyDescent="0.25">
      <c r="A182" s="95" t="s">
        <v>176</v>
      </c>
      <c r="B182" s="96"/>
      <c r="C182" s="151"/>
      <c r="D182" s="151"/>
      <c r="E182" s="151"/>
      <c r="F182" s="151"/>
      <c r="G182" s="94"/>
      <c r="H182" s="147"/>
      <c r="I182" s="147"/>
      <c r="J182" s="147"/>
      <c r="K182" s="147"/>
      <c r="L182" s="89"/>
      <c r="M182" s="89"/>
      <c r="N182" s="89"/>
      <c r="O182" s="89"/>
    </row>
    <row r="183" spans="1:15" x14ac:dyDescent="0.25">
      <c r="A183" s="95" t="s">
        <v>177</v>
      </c>
      <c r="B183" s="96"/>
      <c r="C183" s="151"/>
      <c r="D183" s="151"/>
      <c r="E183" s="151"/>
      <c r="F183" s="151"/>
      <c r="G183" s="94"/>
      <c r="H183" s="147"/>
      <c r="I183" s="147"/>
      <c r="J183" s="147"/>
      <c r="K183" s="147"/>
      <c r="L183" s="89"/>
      <c r="M183" s="89"/>
      <c r="N183" s="89"/>
      <c r="O183" s="89"/>
    </row>
    <row r="184" spans="1:15" ht="29.25" customHeight="1" x14ac:dyDescent="0.25">
      <c r="A184" s="150" t="s">
        <v>141</v>
      </c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89"/>
      <c r="M184" s="89"/>
      <c r="N184" s="89"/>
      <c r="O184" s="89"/>
    </row>
    <row r="185" spans="1:15" x14ac:dyDescent="0.25">
      <c r="A185" s="95" t="s">
        <v>175</v>
      </c>
      <c r="B185" s="96"/>
      <c r="C185" s="147"/>
      <c r="D185" s="147"/>
      <c r="E185" s="147"/>
      <c r="F185" s="147"/>
      <c r="G185" s="94"/>
      <c r="H185" s="147"/>
      <c r="I185" s="147"/>
      <c r="J185" s="147"/>
      <c r="K185" s="147"/>
      <c r="L185" s="89"/>
      <c r="M185" s="89"/>
      <c r="N185" s="89"/>
      <c r="O185" s="89"/>
    </row>
    <row r="186" spans="1:15" x14ac:dyDescent="0.25">
      <c r="A186" s="95" t="s">
        <v>176</v>
      </c>
      <c r="B186" s="96"/>
      <c r="C186" s="147"/>
      <c r="D186" s="147"/>
      <c r="E186" s="147"/>
      <c r="F186" s="147"/>
      <c r="G186" s="94"/>
      <c r="H186" s="147"/>
      <c r="I186" s="147"/>
      <c r="J186" s="147"/>
      <c r="K186" s="147"/>
      <c r="L186" s="89"/>
      <c r="M186" s="89"/>
      <c r="N186" s="89"/>
      <c r="O186" s="89"/>
    </row>
    <row r="187" spans="1:15" ht="15.75" thickBot="1" x14ac:dyDescent="0.3">
      <c r="A187" s="97" t="s">
        <v>177</v>
      </c>
      <c r="B187" s="98"/>
      <c r="C187" s="193"/>
      <c r="D187" s="193"/>
      <c r="E187" s="193"/>
      <c r="F187" s="193"/>
      <c r="G187" s="99"/>
      <c r="H187" s="193"/>
      <c r="I187" s="193"/>
      <c r="J187" s="193"/>
      <c r="K187" s="193"/>
      <c r="L187" s="89"/>
      <c r="M187" s="89"/>
      <c r="N187" s="89"/>
      <c r="O187" s="89"/>
    </row>
    <row r="188" spans="1:15" ht="24" customHeight="1" x14ac:dyDescent="0.25">
      <c r="A188" s="192" t="s">
        <v>142</v>
      </c>
      <c r="B188" s="129"/>
      <c r="C188" s="129"/>
      <c r="D188" s="129"/>
      <c r="E188" s="129"/>
      <c r="F188" s="129"/>
      <c r="G188" s="129"/>
      <c r="H188" s="129"/>
      <c r="I188" s="129"/>
      <c r="J188" s="129"/>
      <c r="K188" s="131"/>
      <c r="L188" s="89"/>
      <c r="M188" s="89"/>
      <c r="N188" s="89"/>
      <c r="O188" s="89"/>
    </row>
    <row r="189" spans="1:15" ht="38.25" x14ac:dyDescent="0.25">
      <c r="A189" s="100"/>
      <c r="B189" s="138" t="s">
        <v>143</v>
      </c>
      <c r="C189" s="139"/>
      <c r="D189" s="140"/>
      <c r="E189" s="147" t="s">
        <v>144</v>
      </c>
      <c r="F189" s="147"/>
      <c r="G189" s="147"/>
      <c r="H189" s="147"/>
      <c r="I189" s="96" t="s">
        <v>145</v>
      </c>
      <c r="J189" s="147" t="s">
        <v>146</v>
      </c>
      <c r="K189" s="148"/>
      <c r="L189" s="89"/>
      <c r="M189" s="89"/>
      <c r="N189" s="89"/>
      <c r="O189" s="89"/>
    </row>
    <row r="190" spans="1:15" x14ac:dyDescent="0.25">
      <c r="A190" s="101" t="s">
        <v>175</v>
      </c>
      <c r="B190" s="141"/>
      <c r="C190" s="142"/>
      <c r="D190" s="143"/>
      <c r="E190" s="147"/>
      <c r="F190" s="147"/>
      <c r="G190" s="147"/>
      <c r="H190" s="147"/>
      <c r="I190" s="102"/>
      <c r="J190" s="147"/>
      <c r="K190" s="148"/>
      <c r="L190" s="89"/>
      <c r="M190" s="89"/>
      <c r="N190" s="89"/>
      <c r="O190" s="89"/>
    </row>
    <row r="191" spans="1:15" x14ac:dyDescent="0.25">
      <c r="A191" s="101" t="s">
        <v>176</v>
      </c>
      <c r="B191" s="141"/>
      <c r="C191" s="142"/>
      <c r="D191" s="143"/>
      <c r="E191" s="147"/>
      <c r="F191" s="147"/>
      <c r="G191" s="147"/>
      <c r="H191" s="147"/>
      <c r="I191" s="102"/>
      <c r="J191" s="147"/>
      <c r="K191" s="148"/>
      <c r="L191" s="89"/>
      <c r="M191" s="89"/>
      <c r="N191" s="89"/>
      <c r="O191" s="89"/>
    </row>
    <row r="192" spans="1:15" x14ac:dyDescent="0.25">
      <c r="A192" s="101" t="s">
        <v>177</v>
      </c>
      <c r="B192" s="141"/>
      <c r="C192" s="142"/>
      <c r="D192" s="143"/>
      <c r="E192" s="147"/>
      <c r="F192" s="147"/>
      <c r="G192" s="147"/>
      <c r="H192" s="147"/>
      <c r="I192" s="102"/>
      <c r="J192" s="147"/>
      <c r="K192" s="148"/>
      <c r="L192" s="89"/>
      <c r="M192" s="89"/>
      <c r="N192" s="89"/>
      <c r="O192" s="89"/>
    </row>
    <row r="193" spans="1:15" x14ac:dyDescent="0.25">
      <c r="A193" s="100" t="s">
        <v>178</v>
      </c>
      <c r="B193" s="141"/>
      <c r="C193" s="142"/>
      <c r="D193" s="143"/>
      <c r="E193" s="147"/>
      <c r="F193" s="147"/>
      <c r="G193" s="147"/>
      <c r="H193" s="147"/>
      <c r="I193" s="102"/>
      <c r="J193" s="147"/>
      <c r="K193" s="148"/>
      <c r="L193" s="89"/>
      <c r="M193" s="89"/>
      <c r="N193" s="89"/>
      <c r="O193" s="89"/>
    </row>
    <row r="194" spans="1:15" x14ac:dyDescent="0.25">
      <c r="A194" s="100" t="s">
        <v>179</v>
      </c>
      <c r="B194" s="141"/>
      <c r="C194" s="142"/>
      <c r="D194" s="143"/>
      <c r="E194" s="147"/>
      <c r="F194" s="147"/>
      <c r="G194" s="147"/>
      <c r="H194" s="147"/>
      <c r="I194" s="102"/>
      <c r="J194" s="147"/>
      <c r="K194" s="148"/>
    </row>
    <row r="195" spans="1:15" x14ac:dyDescent="0.25">
      <c r="A195" s="100" t="s">
        <v>180</v>
      </c>
      <c r="B195" s="141"/>
      <c r="C195" s="142"/>
      <c r="D195" s="143"/>
      <c r="E195" s="147"/>
      <c r="F195" s="147"/>
      <c r="G195" s="147"/>
      <c r="H195" s="147"/>
      <c r="I195" s="102"/>
      <c r="J195" s="147"/>
      <c r="K195" s="148"/>
    </row>
    <row r="196" spans="1:15" x14ac:dyDescent="0.25">
      <c r="A196" s="100" t="s">
        <v>181</v>
      </c>
      <c r="B196" s="141"/>
      <c r="C196" s="142"/>
      <c r="D196" s="143"/>
      <c r="E196" s="141"/>
      <c r="F196" s="142"/>
      <c r="G196" s="142"/>
      <c r="H196" s="143"/>
      <c r="I196" s="102"/>
      <c r="J196" s="141"/>
      <c r="K196" s="149"/>
    </row>
    <row r="197" spans="1:15" x14ac:dyDescent="0.25">
      <c r="A197" s="100" t="s">
        <v>182</v>
      </c>
      <c r="B197" s="141"/>
      <c r="C197" s="142"/>
      <c r="D197" s="143"/>
      <c r="E197" s="141"/>
      <c r="F197" s="142"/>
      <c r="G197" s="142"/>
      <c r="H197" s="143"/>
      <c r="I197" s="102"/>
      <c r="J197" s="141"/>
      <c r="K197" s="149"/>
    </row>
    <row r="198" spans="1:15" x14ac:dyDescent="0.25">
      <c r="A198" s="100" t="s">
        <v>183</v>
      </c>
      <c r="B198" s="141"/>
      <c r="C198" s="142"/>
      <c r="D198" s="143"/>
      <c r="E198" s="147"/>
      <c r="F198" s="147"/>
      <c r="G198" s="147"/>
      <c r="H198" s="147"/>
      <c r="I198" s="96"/>
      <c r="J198" s="147"/>
      <c r="K198" s="148"/>
    </row>
    <row r="199" spans="1:15" ht="15.75" thickBot="1" x14ac:dyDescent="0.3">
      <c r="A199" s="103" t="s">
        <v>184</v>
      </c>
      <c r="B199" s="144"/>
      <c r="C199" s="145"/>
      <c r="D199" s="146"/>
      <c r="E199" s="136"/>
      <c r="F199" s="136"/>
      <c r="G199" s="136"/>
      <c r="H199" s="136"/>
      <c r="I199" s="104"/>
      <c r="J199" s="136"/>
      <c r="K199" s="137"/>
    </row>
  </sheetData>
  <mergeCells count="293">
    <mergeCell ref="B50:F50"/>
    <mergeCell ref="B51:F51"/>
    <mergeCell ref="B52:F52"/>
    <mergeCell ref="I1:J2"/>
    <mergeCell ref="F3:G3"/>
    <mergeCell ref="H3:J3"/>
    <mergeCell ref="F1:F2"/>
    <mergeCell ref="G1:H2"/>
    <mergeCell ref="I13:J13"/>
    <mergeCell ref="B48:F48"/>
    <mergeCell ref="B49:F49"/>
    <mergeCell ref="J31:J35"/>
    <mergeCell ref="B47:F47"/>
    <mergeCell ref="B44:F44"/>
    <mergeCell ref="B42:D42"/>
    <mergeCell ref="B43:D43"/>
    <mergeCell ref="A14:I15"/>
    <mergeCell ref="A5:A8"/>
    <mergeCell ref="B5:B8"/>
    <mergeCell ref="C5:C8"/>
    <mergeCell ref="D5:D8"/>
    <mergeCell ref="A1:A2"/>
    <mergeCell ref="C1:C2"/>
    <mergeCell ref="D1:D2"/>
    <mergeCell ref="E1:E2"/>
    <mergeCell ref="G13:H13"/>
    <mergeCell ref="G6:I6"/>
    <mergeCell ref="G7:I7"/>
    <mergeCell ref="G8:I8"/>
    <mergeCell ref="G9:I9"/>
    <mergeCell ref="G10:I10"/>
    <mergeCell ref="G11:I11"/>
    <mergeCell ref="G12:I12"/>
    <mergeCell ref="E6:F6"/>
    <mergeCell ref="E7:F7"/>
    <mergeCell ref="E8:F8"/>
    <mergeCell ref="E9:F9"/>
    <mergeCell ref="E10:F10"/>
    <mergeCell ref="E11:F11"/>
    <mergeCell ref="E12:F12"/>
    <mergeCell ref="G4:I4"/>
    <mergeCell ref="B17:D17"/>
    <mergeCell ref="E17:I17"/>
    <mergeCell ref="B18:D18"/>
    <mergeCell ref="E18:I18"/>
    <mergeCell ref="A19:A21"/>
    <mergeCell ref="B19:D19"/>
    <mergeCell ref="B20:D20"/>
    <mergeCell ref="B21:D21"/>
    <mergeCell ref="E19:I21"/>
    <mergeCell ref="A27:A35"/>
    <mergeCell ref="B27:D35"/>
    <mergeCell ref="E27:I27"/>
    <mergeCell ref="E28:I28"/>
    <mergeCell ref="E29:I29"/>
    <mergeCell ref="E35:I35"/>
    <mergeCell ref="B22:D22"/>
    <mergeCell ref="E22:I22"/>
    <mergeCell ref="B23:D23"/>
    <mergeCell ref="E23:I23"/>
    <mergeCell ref="B24:D24"/>
    <mergeCell ref="E24:I24"/>
    <mergeCell ref="E32:I32"/>
    <mergeCell ref="E33:I33"/>
    <mergeCell ref="E34:I34"/>
    <mergeCell ref="B25:D25"/>
    <mergeCell ref="E25:I25"/>
    <mergeCell ref="B26:I26"/>
    <mergeCell ref="E156:G156"/>
    <mergeCell ref="B53:F53"/>
    <mergeCell ref="B65:D65"/>
    <mergeCell ref="E65:G65"/>
    <mergeCell ref="B64:C64"/>
    <mergeCell ref="B63:F63"/>
    <mergeCell ref="D64:F64"/>
    <mergeCell ref="G64:K64"/>
    <mergeCell ref="I65:K66"/>
    <mergeCell ref="B66:D66"/>
    <mergeCell ref="E66:G66"/>
    <mergeCell ref="B58:D59"/>
    <mergeCell ref="E58:F58"/>
    <mergeCell ref="G58:K58"/>
    <mergeCell ref="E59:F59"/>
    <mergeCell ref="B60:F60"/>
    <mergeCell ref="B61:F61"/>
    <mergeCell ref="B62:F62"/>
    <mergeCell ref="B56:F56"/>
    <mergeCell ref="B57:F57"/>
    <mergeCell ref="B54:F54"/>
    <mergeCell ref="B55:F55"/>
    <mergeCell ref="I111:K112"/>
    <mergeCell ref="B112:D112"/>
    <mergeCell ref="E112:G112"/>
    <mergeCell ref="B114:K114"/>
    <mergeCell ref="B115:F115"/>
    <mergeCell ref="B151:F151"/>
    <mergeCell ref="B152:F152"/>
    <mergeCell ref="B153:F153"/>
    <mergeCell ref="D154:F154"/>
    <mergeCell ref="B141:F141"/>
    <mergeCell ref="B142:F142"/>
    <mergeCell ref="B143:F143"/>
    <mergeCell ref="B111:D111"/>
    <mergeCell ref="B125:F125"/>
    <mergeCell ref="B126:F126"/>
    <mergeCell ref="B135:F135"/>
    <mergeCell ref="B136:F136"/>
    <mergeCell ref="B144:F144"/>
    <mergeCell ref="B145:F145"/>
    <mergeCell ref="B116:F116"/>
    <mergeCell ref="B146:F146"/>
    <mergeCell ref="B154:C154"/>
    <mergeCell ref="B95:F95"/>
    <mergeCell ref="B85:F85"/>
    <mergeCell ref="B86:F86"/>
    <mergeCell ref="B87:F87"/>
    <mergeCell ref="B81:F81"/>
    <mergeCell ref="B82:F82"/>
    <mergeCell ref="G169:H170"/>
    <mergeCell ref="G171:H171"/>
    <mergeCell ref="G172:H173"/>
    <mergeCell ref="E111:G111"/>
    <mergeCell ref="A173:F173"/>
    <mergeCell ref="A171:F172"/>
    <mergeCell ref="A169:F170"/>
    <mergeCell ref="B102:F102"/>
    <mergeCell ref="B103:F103"/>
    <mergeCell ref="B104:F104"/>
    <mergeCell ref="B110:C110"/>
    <mergeCell ref="D110:F110"/>
    <mergeCell ref="G110:K110"/>
    <mergeCell ref="B107:F107"/>
    <mergeCell ref="B108:F108"/>
    <mergeCell ref="B109:F109"/>
    <mergeCell ref="I155:K156"/>
    <mergeCell ref="B156:D156"/>
    <mergeCell ref="A158:K158"/>
    <mergeCell ref="A159:K159"/>
    <mergeCell ref="A160:K160"/>
    <mergeCell ref="A161:K161"/>
    <mergeCell ref="A162:K162"/>
    <mergeCell ref="A163:K163"/>
    <mergeCell ref="I165:I167"/>
    <mergeCell ref="A165:E166"/>
    <mergeCell ref="B67:F67"/>
    <mergeCell ref="B68:K68"/>
    <mergeCell ref="B69:F69"/>
    <mergeCell ref="B72:F72"/>
    <mergeCell ref="B73:F73"/>
    <mergeCell ref="B70:F70"/>
    <mergeCell ref="B71:F71"/>
    <mergeCell ref="B105:F105"/>
    <mergeCell ref="B106:F106"/>
    <mergeCell ref="B100:F100"/>
    <mergeCell ref="B101:F101"/>
    <mergeCell ref="B98:F98"/>
    <mergeCell ref="B99:F99"/>
    <mergeCell ref="B96:F96"/>
    <mergeCell ref="B97:F97"/>
    <mergeCell ref="B94:F94"/>
    <mergeCell ref="B155:D155"/>
    <mergeCell ref="E155:G155"/>
    <mergeCell ref="G154:K154"/>
    <mergeCell ref="B147:F147"/>
    <mergeCell ref="B148:F148"/>
    <mergeCell ref="B139:F139"/>
    <mergeCell ref="B140:F140"/>
    <mergeCell ref="B131:F131"/>
    <mergeCell ref="B132:F132"/>
    <mergeCell ref="B133:F133"/>
    <mergeCell ref="B134:F134"/>
    <mergeCell ref="B137:F137"/>
    <mergeCell ref="B138:F138"/>
    <mergeCell ref="B149:F149"/>
    <mergeCell ref="B150:F150"/>
    <mergeCell ref="B128:F128"/>
    <mergeCell ref="B129:F129"/>
    <mergeCell ref="B130:F130"/>
    <mergeCell ref="B121:F121"/>
    <mergeCell ref="B122:F122"/>
    <mergeCell ref="B119:F119"/>
    <mergeCell ref="B120:F120"/>
    <mergeCell ref="B123:F123"/>
    <mergeCell ref="B124:F124"/>
    <mergeCell ref="E37:I37"/>
    <mergeCell ref="B38:D38"/>
    <mergeCell ref="E38:I38"/>
    <mergeCell ref="J28:J29"/>
    <mergeCell ref="E30:I30"/>
    <mergeCell ref="E31:I31"/>
    <mergeCell ref="B117:F117"/>
    <mergeCell ref="B118:F118"/>
    <mergeCell ref="B127:F127"/>
    <mergeCell ref="B90:F90"/>
    <mergeCell ref="B91:F91"/>
    <mergeCell ref="B92:F92"/>
    <mergeCell ref="B93:F93"/>
    <mergeCell ref="B88:F88"/>
    <mergeCell ref="B89:F89"/>
    <mergeCell ref="B74:F74"/>
    <mergeCell ref="B75:F75"/>
    <mergeCell ref="B76:F76"/>
    <mergeCell ref="B77:F77"/>
    <mergeCell ref="B78:F78"/>
    <mergeCell ref="B79:F79"/>
    <mergeCell ref="B83:F83"/>
    <mergeCell ref="B84:F84"/>
    <mergeCell ref="B80:F80"/>
    <mergeCell ref="J197:K197"/>
    <mergeCell ref="A188:K188"/>
    <mergeCell ref="E189:H189"/>
    <mergeCell ref="J189:K189"/>
    <mergeCell ref="E190:H190"/>
    <mergeCell ref="J190:K190"/>
    <mergeCell ref="E191:H191"/>
    <mergeCell ref="J191:K191"/>
    <mergeCell ref="C183:F183"/>
    <mergeCell ref="H183:K183"/>
    <mergeCell ref="A184:K184"/>
    <mergeCell ref="C185:F185"/>
    <mergeCell ref="H185:K185"/>
    <mergeCell ref="C186:F186"/>
    <mergeCell ref="H186:K186"/>
    <mergeCell ref="E194:H194"/>
    <mergeCell ref="J194:K194"/>
    <mergeCell ref="C187:F187"/>
    <mergeCell ref="H187:K187"/>
    <mergeCell ref="A179:K179"/>
    <mergeCell ref="A180:F180"/>
    <mergeCell ref="H180:K180"/>
    <mergeCell ref="C181:F181"/>
    <mergeCell ref="H181:K181"/>
    <mergeCell ref="C182:F182"/>
    <mergeCell ref="H182:K182"/>
    <mergeCell ref="K4:Y4"/>
    <mergeCell ref="J14:J15"/>
    <mergeCell ref="J19:J21"/>
    <mergeCell ref="B16:I16"/>
    <mergeCell ref="K14:Y14"/>
    <mergeCell ref="K15:Y15"/>
    <mergeCell ref="K16:Y16"/>
    <mergeCell ref="B45:F45"/>
    <mergeCell ref="B46:F46"/>
    <mergeCell ref="K13:Y13"/>
    <mergeCell ref="B40:K40"/>
    <mergeCell ref="B41:F41"/>
    <mergeCell ref="G41:K43"/>
    <mergeCell ref="E42:F42"/>
    <mergeCell ref="E43:F43"/>
    <mergeCell ref="B36:I36"/>
    <mergeCell ref="B37:D37"/>
    <mergeCell ref="J199:K199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E192:H192"/>
    <mergeCell ref="J192:K192"/>
    <mergeCell ref="E193:H193"/>
    <mergeCell ref="J193:K193"/>
    <mergeCell ref="E198:H198"/>
    <mergeCell ref="J198:K198"/>
    <mergeCell ref="E199:H199"/>
    <mergeCell ref="E195:H195"/>
    <mergeCell ref="J195:K195"/>
    <mergeCell ref="E196:H196"/>
    <mergeCell ref="J196:K196"/>
    <mergeCell ref="E197:H197"/>
    <mergeCell ref="A177:K177"/>
    <mergeCell ref="A178:F178"/>
    <mergeCell ref="H178:K178"/>
    <mergeCell ref="A167:E168"/>
    <mergeCell ref="F165:F166"/>
    <mergeCell ref="F167:F168"/>
    <mergeCell ref="J165:K165"/>
    <mergeCell ref="J166:K166"/>
    <mergeCell ref="J167:K167"/>
    <mergeCell ref="G168:H168"/>
    <mergeCell ref="G166:H166"/>
    <mergeCell ref="G167:H167"/>
    <mergeCell ref="G165:H165"/>
    <mergeCell ref="A175:D175"/>
    <mergeCell ref="E175:G175"/>
    <mergeCell ref="H175:J175"/>
    <mergeCell ref="A176:K176"/>
    <mergeCell ref="A174:F174"/>
  </mergeCells>
  <dataValidations count="3">
    <dataValidation type="list" allowBlank="1" showInputMessage="1" showErrorMessage="1" sqref="K45:K46 K151:K153 K149 K141:K145 K138 K134 K126:K132 K123 K116:K119 K108:K109 K103:K105 K99:K101 K91:K97 K81 K62:K63 K53:K56 K49:K51">
      <formula1>$G$45:$J$45</formula1>
    </dataValidation>
    <dataValidation type="list" allowBlank="1" showInputMessage="1" showErrorMessage="1" sqref="K48 K106 K85:K90 K76:K80 K70:K74">
      <formula1>$G$48:$J$48</formula1>
    </dataValidation>
    <dataValidation type="list" allowBlank="1" showInputMessage="1" showErrorMessage="1" sqref="K60 K150 K146 K140 K135:K137 K133 K124 K120:K122 K82:K83">
      <formula1>$G$60:$J$60</formula1>
    </dataValidation>
  </dataValidations>
  <pageMargins left="0.7" right="0.7" top="0.75" bottom="0.75" header="0.3" footer="0.3"/>
  <pageSetup paperSize="9" scale="45" orientation="portrait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Christina Kourenti</cp:lastModifiedBy>
  <cp:lastPrinted>2021-04-26T10:09:33Z</cp:lastPrinted>
  <dcterms:created xsi:type="dcterms:W3CDTF">2019-06-30T13:17:58Z</dcterms:created>
  <dcterms:modified xsi:type="dcterms:W3CDTF">2022-04-08T06:04:21Z</dcterms:modified>
</cp:coreProperties>
</file>